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惠祺\學輔經費\104學生事務與輔導經費\計畫\"/>
    </mc:Choice>
  </mc:AlternateContent>
  <bookViews>
    <workbookView xWindow="9885" yWindow="-75" windowWidth="1158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Sheet1!$A$7:$I$143</definedName>
  </definedNames>
  <calcPr calcId="152511"/>
</workbook>
</file>

<file path=xl/calcChain.xml><?xml version="1.0" encoding="utf-8"?>
<calcChain xmlns="http://schemas.openxmlformats.org/spreadsheetml/2006/main">
  <c r="F98" i="1" l="1"/>
  <c r="F97" i="1"/>
  <c r="F89" i="1"/>
  <c r="F91" i="1"/>
  <c r="F90" i="1"/>
  <c r="F61" i="1" l="1"/>
  <c r="F142" i="1"/>
  <c r="F141" i="1"/>
  <c r="F140" i="1"/>
  <c r="F139" i="1"/>
  <c r="F121" i="1"/>
  <c r="F120" i="1"/>
  <c r="F105" i="1"/>
  <c r="F87" i="1"/>
  <c r="F81" i="1"/>
  <c r="F80" i="1"/>
  <c r="F79" i="1"/>
  <c r="F74" i="1"/>
  <c r="F73" i="1"/>
  <c r="F60" i="1"/>
  <c r="F59" i="1"/>
  <c r="F8" i="1"/>
  <c r="F7" i="1"/>
  <c r="F6" i="1"/>
  <c r="F5" i="1"/>
  <c r="F122" i="1" l="1"/>
  <c r="F34" i="1"/>
  <c r="F33" i="1"/>
</calcChain>
</file>

<file path=xl/comments1.xml><?xml version="1.0" encoding="utf-8"?>
<comments xmlns="http://schemas.openxmlformats.org/spreadsheetml/2006/main">
  <authors>
    <author>monica</author>
  </authors>
  <commentList>
    <comment ref="C115" authorId="0" shape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<sst xmlns="http://schemas.openxmlformats.org/spreadsheetml/2006/main" count="492" uniqueCount="292">
  <si>
    <t>工作項目</t>
    <phoneticPr fontId="2" type="noConversion"/>
  </si>
  <si>
    <t>學校配合款</t>
    <phoneticPr fontId="2" type="noConversion"/>
  </si>
  <si>
    <t>補助款</t>
    <phoneticPr fontId="2" type="noConversion"/>
  </si>
  <si>
    <t>合計</t>
    <phoneticPr fontId="2" type="noConversion"/>
  </si>
  <si>
    <t>辦理事項</t>
    <phoneticPr fontId="2" type="noConversion"/>
  </si>
  <si>
    <t>參加人數</t>
    <phoneticPr fontId="2" type="noConversion"/>
  </si>
  <si>
    <t>註解</t>
    <phoneticPr fontId="2" type="noConversion"/>
  </si>
  <si>
    <t>目標2-1</t>
    <phoneticPr fontId="2" type="noConversion"/>
  </si>
  <si>
    <t>策略2-1-1</t>
    <phoneticPr fontId="2" type="noConversion"/>
  </si>
  <si>
    <t>願景2</t>
    <phoneticPr fontId="2" type="noConversion"/>
  </si>
  <si>
    <t>願景1</t>
    <phoneticPr fontId="2" type="noConversion"/>
  </si>
  <si>
    <t>學校配合款_獎金</t>
    <phoneticPr fontId="2" type="noConversion"/>
  </si>
  <si>
    <t>學校配合款_獎品</t>
    <phoneticPr fontId="2" type="noConversion"/>
  </si>
  <si>
    <t>經費概算
學校配合款支應</t>
    <phoneticPr fontId="2" type="noConversion"/>
  </si>
  <si>
    <t>經費概算
學校配合款支應_獎金</t>
    <phoneticPr fontId="2" type="noConversion"/>
  </si>
  <si>
    <t>經費概算
學校配合款支應_獎品</t>
    <phoneticPr fontId="2" type="noConversion"/>
  </si>
  <si>
    <t>經費概算
學生事務與輔導補助款支應</t>
    <phoneticPr fontId="2" type="noConversion"/>
  </si>
  <si>
    <t>目標1-1</t>
    <phoneticPr fontId="2" type="noConversion"/>
  </si>
  <si>
    <t>策略1-1-1</t>
    <phoneticPr fontId="2" type="noConversion"/>
  </si>
  <si>
    <t>願景2</t>
    <phoneticPr fontId="2" type="noConversion"/>
  </si>
  <si>
    <t>目標2-2</t>
    <phoneticPr fontId="2" type="noConversion"/>
  </si>
  <si>
    <t>策略2-2-1</t>
    <phoneticPr fontId="2" type="noConversion"/>
  </si>
  <si>
    <t>願景3</t>
    <phoneticPr fontId="2" type="noConversion"/>
  </si>
  <si>
    <t>目標2-3</t>
    <phoneticPr fontId="2" type="noConversion"/>
  </si>
  <si>
    <t>目標2-4</t>
    <phoneticPr fontId="2" type="noConversion"/>
  </si>
  <si>
    <t>目標3-1</t>
    <phoneticPr fontId="2" type="noConversion"/>
  </si>
  <si>
    <t>策略3-1-1</t>
    <phoneticPr fontId="2" type="noConversion"/>
  </si>
  <si>
    <t>目標3-2</t>
    <phoneticPr fontId="2" type="noConversion"/>
  </si>
  <si>
    <t>策略3-2-1</t>
    <phoneticPr fontId="2" type="noConversion"/>
  </si>
  <si>
    <t>願景4</t>
    <phoneticPr fontId="2" type="noConversion"/>
  </si>
  <si>
    <t>目標4-2</t>
    <phoneticPr fontId="2" type="noConversion"/>
  </si>
  <si>
    <t>策略4-2-2</t>
    <phoneticPr fontId="2" type="noConversion"/>
  </si>
  <si>
    <t>策略4-2-3</t>
    <phoneticPr fontId="2" type="noConversion"/>
  </si>
  <si>
    <t>策略4-4-1</t>
    <phoneticPr fontId="2" type="noConversion"/>
  </si>
  <si>
    <t>目標4-4</t>
    <phoneticPr fontId="2" type="noConversion"/>
  </si>
  <si>
    <t>2-1-1-1學生防火逃生演練教育</t>
    <phoneticPr fontId="2" type="noConversion"/>
  </si>
  <si>
    <t>2-1-1-2交通安全教育宣導</t>
    <phoneticPr fontId="2" type="noConversion"/>
  </si>
  <si>
    <t>2-1-1-3住宿安全宣導</t>
    <phoneticPr fontId="2" type="noConversion"/>
  </si>
  <si>
    <t>2-2-1-1急救安全教育訓練</t>
    <phoneticPr fontId="2" type="noConversion"/>
  </si>
  <si>
    <t>2-2-1-2傳染病防治宣導活動</t>
    <phoneticPr fontId="2" type="noConversion"/>
  </si>
  <si>
    <t>策略2-2-2</t>
    <phoneticPr fontId="2" type="noConversion"/>
  </si>
  <si>
    <t>策略2-3-1</t>
    <phoneticPr fontId="2" type="noConversion"/>
  </si>
  <si>
    <t>策略2-4-1</t>
    <phoneticPr fontId="2" type="noConversion"/>
  </si>
  <si>
    <t>2-4-4-2全校工讀生研習會</t>
    <phoneticPr fontId="2" type="noConversion"/>
  </si>
  <si>
    <t>2-4-4-3新生入學輔導暨校園文化體驗活動</t>
    <phoneticPr fontId="2" type="noConversion"/>
  </si>
  <si>
    <t>3-1-2-1品德教育</t>
    <phoneticPr fontId="2" type="noConversion"/>
  </si>
  <si>
    <t>3-2-1-3「健康Life社」培訓</t>
    <phoneticPr fontId="2" type="noConversion"/>
  </si>
  <si>
    <t>4-2-3-1學務與輔導工作交流與觀摩</t>
    <phoneticPr fontId="2" type="noConversion"/>
  </si>
  <si>
    <t>2-4-4-4編製新生生活輔導文宣資料</t>
    <phoneticPr fontId="2" type="noConversion"/>
  </si>
  <si>
    <t>2-4-4-5進修部迎新及幹部研習活動</t>
    <phoneticPr fontId="2" type="noConversion"/>
  </si>
  <si>
    <t>策略2-3-2</t>
  </si>
  <si>
    <t>策略2-3-3</t>
  </si>
  <si>
    <t>策略2-4-2</t>
    <phoneticPr fontId="2" type="noConversion"/>
  </si>
  <si>
    <t>策略2-4-3</t>
    <phoneticPr fontId="2" type="noConversion"/>
  </si>
  <si>
    <t>策略2-4-4</t>
  </si>
  <si>
    <t>策略2-4-5</t>
  </si>
  <si>
    <t>策略3-1-2</t>
  </si>
  <si>
    <t>願景4</t>
    <phoneticPr fontId="2" type="noConversion"/>
  </si>
  <si>
    <t>策略2-1-2</t>
    <phoneticPr fontId="2" type="noConversion"/>
  </si>
  <si>
    <t>2-1-2-1春暉教育</t>
    <phoneticPr fontId="2" type="noConversion"/>
  </si>
  <si>
    <t>3-1-2-2環境教育</t>
    <phoneticPr fontId="2" type="noConversion"/>
  </si>
  <si>
    <t>辦理就業與實習輔導委員職涯知能研習</t>
    <phoneticPr fontId="2" type="noConversion"/>
  </si>
  <si>
    <t>實習輔導委員60人。</t>
    <phoneticPr fontId="2" type="noConversion"/>
  </si>
  <si>
    <t>辦理職涯輔導系列活動</t>
    <phoneticPr fontId="2" type="noConversion"/>
  </si>
  <si>
    <t>全校師生2000人。</t>
    <phoneticPr fontId="2" type="noConversion"/>
  </si>
  <si>
    <t>辦理職涯顧問工作坊</t>
    <phoneticPr fontId="2" type="noConversion"/>
  </si>
  <si>
    <t>全校師生600人。</t>
    <phoneticPr fontId="2" type="noConversion"/>
  </si>
  <si>
    <t>辦理職涯小學堂、職涯輔導名人講座</t>
  </si>
  <si>
    <t>全校師生300人。</t>
    <phoneticPr fontId="2" type="noConversion"/>
  </si>
  <si>
    <t>辦理實習體驗成果分享活動、學生職場就業博覽會</t>
    <phoneticPr fontId="2" type="noConversion"/>
  </si>
  <si>
    <t>全校師生1500人。</t>
    <phoneticPr fontId="2" type="noConversion"/>
  </si>
  <si>
    <t>1.舉辦防災逃生演練 及緩降機使用訓練，讓學生懂得正確使用緩降機
2.防治學生緊急事件系列活動</t>
    <phoneticPr fontId="2" type="noConversion"/>
  </si>
  <si>
    <t>全校師生</t>
    <phoneticPr fontId="2" type="noConversion"/>
  </si>
  <si>
    <t>1.辦理交通安全教育宣導講座及相關活動
2.辦理交通服務隊專業訓練講習</t>
    <phoneticPr fontId="2" type="noConversion"/>
  </si>
  <si>
    <t>全校師生</t>
    <phoneticPr fontId="2" type="noConversion"/>
  </si>
  <si>
    <t>1.舉辦校外賃居座談會及租屋博覽會相關活動
2.舉辦校外賃居生生活及安全教育系列宣導活動
3.舉辦宿舍安全教育系列活動</t>
    <phoneticPr fontId="2" type="noConversion"/>
  </si>
  <si>
    <t>賃居生及住宿生</t>
    <phoneticPr fontId="2" type="noConversion"/>
  </si>
  <si>
    <t>舉辦校園安全事件防範(霸凌、偷竊、校園安全求救系統宣導等)系列活動</t>
    <phoneticPr fontId="2" type="noConversion"/>
  </si>
  <si>
    <t>全校師生</t>
  </si>
  <si>
    <t xml:space="preserve">舉辦校園安全事件防範(霸凌、偷竊、校園安全求救系統宣導等)系列活動-專15,000元.配4,000元. </t>
    <phoneticPr fontId="2" type="noConversion"/>
  </si>
  <si>
    <t>辦理春暉教育系列活動及春暉志工培訓</t>
    <phoneticPr fontId="2" type="noConversion"/>
  </si>
  <si>
    <t>全校師生</t>
    <phoneticPr fontId="2" type="noConversion"/>
  </si>
  <si>
    <t>策略2-1-3</t>
    <phoneticPr fontId="2" type="noConversion"/>
  </si>
  <si>
    <t>2-1-3-1菸害防制教育宣導</t>
    <phoneticPr fontId="2" type="noConversion"/>
  </si>
  <si>
    <t>辦理菸害防是教育宣導系列活動</t>
    <phoneticPr fontId="2" type="noConversion"/>
  </si>
  <si>
    <t>舉辦菸害防制系列講座、活動-專10,000元.配5,000元.</t>
    <phoneticPr fontId="2" type="noConversion"/>
  </si>
  <si>
    <t>1.舉辦校內外住宿生及賃居生迎新活動
2.辦理節慶系列活動促進師生、同儕間情感的交流</t>
    <phoneticPr fontId="2" type="noConversion"/>
  </si>
  <si>
    <t>住宿生及賃居生</t>
    <phoneticPr fontId="2" type="noConversion"/>
  </si>
  <si>
    <t>1.學生宿舍自治團體辦理座談會與研習活動
2.配合辦理學生自治團體系列活動
3.辦理室長座談會</t>
    <phoneticPr fontId="2" type="noConversion"/>
  </si>
  <si>
    <t>宿舍幹部</t>
  </si>
  <si>
    <t>辦理教職員生工讀輔導研習活動</t>
    <phoneticPr fontId="2" type="noConversion"/>
  </si>
  <si>
    <t>全校師生</t>
    <phoneticPr fontId="2" type="noConversion"/>
  </si>
  <si>
    <t xml:space="preserve">辦理教職員生工讀輔導研習活動-專10,000元.配9,000元. </t>
    <phoneticPr fontId="2" type="noConversion"/>
  </si>
  <si>
    <t xml:space="preserve">1.辦理新生住宿生集會
2.校園生活圈導覽及社區巡禮活動
                                                                                                                                                </t>
    <phoneticPr fontId="2" type="noConversion"/>
  </si>
  <si>
    <t>全校師生及家長</t>
    <phoneticPr fontId="2" type="noConversion"/>
  </si>
  <si>
    <t xml:space="preserve">編制校園生活相關法規、住宿新生文宣、租屋小常識、校外工讀安全注意事項、智慧財產權宣導、安全防護及災害防治資料
2.認識校園生活環境及印製關懷聯繫卡相關活動             </t>
    <phoneticPr fontId="2" type="noConversion"/>
  </si>
  <si>
    <t>系所相關輔導活動及班級幹部座談會</t>
    <phoneticPr fontId="2" type="noConversion"/>
  </si>
  <si>
    <t xml:space="preserve">系所相關輔導活動及班級幹部座談會-專16,000元.配7,000元. </t>
    <phoneticPr fontId="2" type="noConversion"/>
  </si>
  <si>
    <t>辦理生活品德教育系列活動</t>
    <phoneticPr fontId="2" type="noConversion"/>
  </si>
  <si>
    <t>辦理環境教育系列活動</t>
    <phoneticPr fontId="2" type="noConversion"/>
  </si>
  <si>
    <t>2-1-1-5校園餐飲衛生安全活動</t>
    <phoneticPr fontId="2" type="noConversion"/>
  </si>
  <si>
    <t>2-1-1-4校園安全事件防範宣導活動</t>
    <phoneticPr fontId="2" type="noConversion"/>
  </si>
  <si>
    <t>辦理校園餐飲衛生安全教育系列活動。包含：餐飲衛生講座、健康飲食講座、健康享粽及餐飲嘉年華、餐廳稽查小組活動。</t>
    <phoneticPr fontId="2" type="noConversion"/>
  </si>
  <si>
    <t>全校對餐飲衛生主題有興趣或高體脂肪之師生約350人</t>
    <phoneticPr fontId="2" type="noConversion"/>
  </si>
  <si>
    <t>辦理校園急救安全教育系列活動</t>
    <phoneticPr fontId="2" type="noConversion"/>
  </si>
  <si>
    <t>全校師生約100人</t>
    <phoneticPr fontId="2" type="noConversion"/>
  </si>
  <si>
    <t>1.103(2)急救安全教育訓練-專37,500配17,500
2.104(1)急救安全教育訓練-專37,500配17,500</t>
    <phoneticPr fontId="2" type="noConversion"/>
  </si>
  <si>
    <t>辦理校園傳染病及慢性病防治宣導活動</t>
    <phoneticPr fontId="2" type="noConversion"/>
  </si>
  <si>
    <t>全校師生約300人</t>
    <phoneticPr fontId="2" type="noConversion"/>
  </si>
  <si>
    <t>1.103(2)傳染病及慢性病防治宣導活動-專18,500,配15,000
2.104(1)傳染病及慢性病防治宣導活動-專18,500,配15,000</t>
    <phoneticPr fontId="2" type="noConversion"/>
  </si>
  <si>
    <t>舉辦社團培訓系列活動，共十場次。</t>
    <phoneticPr fontId="2" type="noConversion"/>
  </si>
  <si>
    <t xml:space="preserve">全校師生及健康Life社社員約150人 </t>
    <phoneticPr fontId="2" type="noConversion"/>
  </si>
  <si>
    <t>4-2-3-2發展學輔工作學習型團隊</t>
    <phoneticPr fontId="2" type="noConversion"/>
  </si>
  <si>
    <t>辦理學輔工作標竿學習與校際交流</t>
    <phoneticPr fontId="2" type="noConversion"/>
  </si>
  <si>
    <t>學輔人員約20人</t>
    <phoneticPr fontId="2" type="noConversion"/>
  </si>
  <si>
    <t>辦理學輔工作知能之學習型活動，建立組織內學習分享機制，發展學習型團隊</t>
    <phoneticPr fontId="2" type="noConversion"/>
  </si>
  <si>
    <t>學輔人員約50人</t>
    <phoneticPr fontId="2" type="noConversion"/>
  </si>
  <si>
    <t>辦理學輔校內自我評鑑。</t>
    <phoneticPr fontId="2" type="noConversion"/>
  </si>
  <si>
    <t>全學務人員</t>
    <phoneticPr fontId="2" type="noConversion"/>
  </si>
  <si>
    <t>1.輔導社團舉辦校際性、全校性運動競賽活動。
2.休閒運動之推展。</t>
  </si>
  <si>
    <t>全校師生約800人</t>
  </si>
  <si>
    <t>進修部嘉年華或校慶系列活動-舉辦大型演唱會、各項競賽等社團活動等。</t>
    <phoneticPr fontId="2" type="noConversion"/>
  </si>
  <si>
    <t>進修部全校師生1500人</t>
    <phoneticPr fontId="2" type="noConversion"/>
  </si>
  <si>
    <t>辦理進修部社團新舊任幹部研習、新生導覽及新生定向輔導等活動</t>
    <phoneticPr fontId="2" type="noConversion"/>
  </si>
  <si>
    <t>進修部新生及進修部社團幹部約350人</t>
  </si>
  <si>
    <t>辦理生活教育；生命教育、安全教育、能源教育、藝術教育、民主法治教育、智慧財產權保護理念、性別平等教育及菸害防制理念等議題之相關講座，提升進修部學生之品性與道德觀。</t>
    <phoneticPr fontId="2" type="noConversion"/>
  </si>
  <si>
    <t>進修部師生260人。</t>
    <phoneticPr fontId="2" type="noConversion"/>
  </si>
  <si>
    <t>1.103(2)進修部校園系列講座-配25000，專25000。
2.104(1)進修部校園系列講座-配25000，專25000。</t>
    <phoneticPr fontId="2" type="noConversion"/>
  </si>
  <si>
    <t>辦理進修部師生互動活動，以提升同學成長學習管道多元化。</t>
    <phoneticPr fontId="2" type="noConversion"/>
  </si>
  <si>
    <t>進修部師生300人。</t>
    <phoneticPr fontId="2" type="noConversion"/>
  </si>
  <si>
    <t>103年度進修部師生座談會-配10000，專10000。</t>
    <phoneticPr fontId="2" type="noConversion"/>
  </si>
  <si>
    <t>1.舉辦反詐騙活動
2.舉辦尊重智慧財產權活動</t>
    <phoneticPr fontId="2" type="noConversion"/>
  </si>
  <si>
    <t>2-1-1-6校園安全之危機處遇增能</t>
    <phoneticPr fontId="2" type="noConversion"/>
  </si>
  <si>
    <t>辦理自我傷害危機處理研習活動。</t>
  </si>
  <si>
    <t>校園安全之自我傷害危機處理，辦理研習活動-專10000.配5000</t>
    <phoneticPr fontId="2" type="noConversion"/>
  </si>
  <si>
    <t>2-2-2-1心理健康系列活動</t>
  </si>
  <si>
    <t>辦理心理健康三級預防之輔導活動。</t>
  </si>
  <si>
    <t>2-2-2-2購置心理健康三級預防相關之視聽媒材、工具及測驗</t>
  </si>
  <si>
    <t>購置心理健康三級預防相關之視聽媒材、心理諮商媒材及心理測驗。</t>
  </si>
  <si>
    <t>心理健康與問題行為之三級預防，購置心理健康三級預防相關之視聽媒材、心理諮商媒材及心理測驗-專35000.配0</t>
    <phoneticPr fontId="2" type="noConversion"/>
  </si>
  <si>
    <t>編製生命教育、性別平等及促進師生心理健康之相關文宣資料。</t>
  </si>
  <si>
    <t>2-2-2-3編製輔導文宣資料</t>
    <phoneticPr fontId="2" type="noConversion"/>
  </si>
  <si>
    <t>2-3-1-1性別平等教育相關活動</t>
  </si>
  <si>
    <t>辦理性別平等教育輔導相關活動。</t>
  </si>
  <si>
    <t>全校師生約550人</t>
  </si>
  <si>
    <t>2-3-2-1辦理導師輔導知能研習</t>
  </si>
  <si>
    <t xml:space="preserve">辦理導師輔導知能研習
</t>
    <phoneticPr fontId="2" type="noConversion"/>
  </si>
  <si>
    <t xml:space="preserve">全校導師約230人  </t>
    <phoneticPr fontId="2" type="noConversion"/>
  </si>
  <si>
    <t>2-3-2-2提升導師功能鼓勵措施</t>
  </si>
  <si>
    <t>辦理導師會議、獎勵績優導師及增進導師與導生互動之活動。</t>
  </si>
  <si>
    <t xml:space="preserve">全校導師、系主任及工作人員約270人         </t>
    <phoneticPr fontId="2" type="noConversion"/>
  </si>
  <si>
    <t>辦理推動校園心理健康種籽教師及職員訓練－配20000.專10000</t>
    <phoneticPr fontId="2" type="noConversion"/>
  </si>
  <si>
    <t>2-3-2-3推動校園心理健康種籽教師及職員訓練</t>
    <phoneticPr fontId="2" type="noConversion"/>
  </si>
  <si>
    <t>2-3-2-4提升教師輔導學生學習及職涯發展研習活動</t>
    <phoneticPr fontId="2" type="noConversion"/>
  </si>
  <si>
    <t>2-4-5-1辦理學生生涯輔導措施</t>
    <phoneticPr fontId="2" type="noConversion"/>
  </si>
  <si>
    <t>辦理生涯講座與工作坊等相關活動。</t>
  </si>
  <si>
    <t>3-2-1-4推動諮商中心學生服務學習活動</t>
  </si>
  <si>
    <t>1.向日葵家族志工服務隊招募、期初期末座談會、慶生會等活動。
2.志願服務基礎訓練與助人專業進階訓練。</t>
  </si>
  <si>
    <t>諮商中心志工及對輔導工作有熱忱之學生約70人</t>
  </si>
  <si>
    <t>4-2-2-1提升輔導人員心理之專業知能以促進輔導成效</t>
    <phoneticPr fontId="2" type="noConversion"/>
  </si>
  <si>
    <t>辦理輔導人員團體督導或個別督導。</t>
    <phoneticPr fontId="2" type="noConversion"/>
  </si>
  <si>
    <t>1.辦理103(2)導師輔導知能研習-專21375.配32500
2.辦理104(1)導師輔導知能研習-專21375.配32500</t>
    <phoneticPr fontId="2" type="noConversion"/>
  </si>
  <si>
    <t xml:space="preserve">新生開學週系列活動-專80,000元.配20,000元. </t>
    <phoneticPr fontId="2" type="noConversion"/>
  </si>
  <si>
    <t>1-1-1-1全校性校園主題特色活動</t>
    <phoneticPr fontId="2" type="noConversion"/>
  </si>
  <si>
    <t>輔導舉辦全校性社團特色活動，舉辦共13場校園特色活動。</t>
    <phoneticPr fontId="2" type="noConversion"/>
  </si>
  <si>
    <t>全校師生約3000人</t>
    <phoneticPr fontId="2" type="noConversion"/>
  </si>
  <si>
    <t>1-1-1-2各系及社團特色活動</t>
    <phoneticPr fontId="2" type="noConversion"/>
  </si>
  <si>
    <t>輔導舉辦社團特色活動，舉辦共28場社團特色活動或系週活動。</t>
    <phoneticPr fontId="2" type="noConversion"/>
  </si>
  <si>
    <t>全校師生約2500人</t>
    <phoneticPr fontId="2" type="noConversion"/>
  </si>
  <si>
    <t>1-1-1-3社團菁英幹訓</t>
    <phoneticPr fontId="2" type="noConversion"/>
  </si>
  <si>
    <t>輔導學生會辦理社團菁英研習營活動，培養社團幹部經營社團的知能。</t>
    <phoneticPr fontId="2" type="noConversion"/>
  </si>
  <si>
    <t>全校師生約150人</t>
    <phoneticPr fontId="2" type="noConversion"/>
  </si>
  <si>
    <t>1.日間部學生會學生中心-2015菁英領袖幹部研習營-專$200,000；配$120,000</t>
    <phoneticPr fontId="2" type="noConversion"/>
  </si>
  <si>
    <t>1-1-1-4成年禮</t>
    <phoneticPr fontId="2" type="noConversion"/>
  </si>
  <si>
    <t>辦理本校特色活動成年禮，培養學生團體合群等能力。</t>
    <phoneticPr fontId="2" type="noConversion"/>
  </si>
  <si>
    <t>全校師生約120人</t>
    <phoneticPr fontId="2" type="noConversion"/>
  </si>
  <si>
    <t>2-3-3-1參與或辦理競賽</t>
    <phoneticPr fontId="2" type="noConversion"/>
  </si>
  <si>
    <t>1.輔導舉辦各系競賽活動，促進人際互動。
2.補助各系及社團參與觀摩競賽，鼓勵校內外交流，共計22個活動。</t>
    <phoneticPr fontId="2" type="noConversion"/>
  </si>
  <si>
    <t>全校師生約800人</t>
    <phoneticPr fontId="2" type="noConversion"/>
  </si>
  <si>
    <t>2-3-3-2社團知能交流與觀摩</t>
    <phoneticPr fontId="2" type="noConversion"/>
  </si>
  <si>
    <t>補助社團出席校外研習活動或辦理交流觀摩，共計12個活動</t>
    <phoneticPr fontId="2" type="noConversion"/>
  </si>
  <si>
    <t>2-4-2-1社團課程活動</t>
    <phoneticPr fontId="2" type="noConversion"/>
  </si>
  <si>
    <t>補助各社團辦理社課教學活動或研習，共計30場。</t>
    <phoneticPr fontId="2" type="noConversion"/>
  </si>
  <si>
    <t>全校學生 約800人</t>
    <phoneticPr fontId="2" type="noConversion"/>
  </si>
  <si>
    <t>2-4-2-2社團藝文及演講活動</t>
    <phoneticPr fontId="2" type="noConversion"/>
  </si>
  <si>
    <t>輔導社團並舉辦音樂藝文活動及講座，共計8場。</t>
    <phoneticPr fontId="2" type="noConversion"/>
  </si>
  <si>
    <t>全校師生約500人</t>
    <phoneticPr fontId="2" type="noConversion"/>
  </si>
  <si>
    <t>1.吉他公社-不聽不渴-配$5,000
2.如來實證社-愛特色-愛的傳遞-配$1,000
3.水域運動服務社-滑水講習-配$1,000
4.爵士鋼琴社-琴竇初開-專$3,000
5.如來實證社-禪行讀書會-專$1,000
6.慈青社-探索教育-心靈有約-專$2,000
7.輕旅社-趨向美好的本能-配$2,500
8.爵士鋼琴社-打琴罵俏-配$3,000</t>
    <phoneticPr fontId="2" type="noConversion"/>
  </si>
  <si>
    <t>2-4-3-1社團成果展演</t>
    <phoneticPr fontId="2" type="noConversion"/>
  </si>
  <si>
    <t>輔導社團並舉辦成果展演，共計6場。</t>
    <phoneticPr fontId="2" type="noConversion"/>
  </si>
  <si>
    <t>全校師生約600人</t>
    <phoneticPr fontId="2" type="noConversion"/>
  </si>
  <si>
    <t>1.火舞文化藝術推廣社-成果發表會-配$2,000
2.瘋拼布社-期末發表會-配$1,000
3.火舞文化藝術推廣社-聯合成果發表會-專$5,000
4.熱門音樂社-狂熱五鬥六校熱音聯展-專$8,000
5.嘻舞門熱舞社-舞女-第八屆-專$15,000
6.課指組-社團成果發表-配$5,000</t>
    <phoneticPr fontId="2" type="noConversion"/>
  </si>
  <si>
    <t>2-4-3-2社團創新活動</t>
    <phoneticPr fontId="2" type="noConversion"/>
  </si>
  <si>
    <t>輔導社團辦理創新活動，以培養及訓練社團活動力，共計5場。</t>
    <phoneticPr fontId="2" type="noConversion"/>
  </si>
  <si>
    <t>全校師生約300人</t>
    <phoneticPr fontId="2" type="noConversion"/>
  </si>
  <si>
    <t>1.兒童與家庭服務系系學會-系刊-配$3,000
2.輕旅社-風暴神奇箱-配$3,000
3.水域運動服務社-滑水體驗營-配$3,000
4.流行設計系學會-第六屆喜佳愛地球秀創意舊衣改造決賽-專$2,000
5.水域運動服務社-水上電影節-專$4,000</t>
    <phoneticPr fontId="2" type="noConversion"/>
  </si>
  <si>
    <t>2-4-3-3社團幹部創意培訓</t>
    <phoneticPr fontId="2" type="noConversion"/>
  </si>
  <si>
    <t>輔導社團辦理培訓幹部創意能力，由此強化幹部經營社團知能，共計14場。</t>
    <phoneticPr fontId="2" type="noConversion"/>
  </si>
  <si>
    <t>全校師生約500人</t>
    <phoneticPr fontId="2" type="noConversion"/>
  </si>
  <si>
    <t>2-4-3-4進修部校園嘉年華等系列活動</t>
    <phoneticPr fontId="2" type="noConversion"/>
  </si>
  <si>
    <t>2-4-4-1社團嘉年華</t>
    <phoneticPr fontId="2" type="noConversion"/>
  </si>
  <si>
    <t>舉辦社團博覽會，讓新生了解本校社團內容，並讓社團可以順利招收新社員。</t>
    <phoneticPr fontId="2" type="noConversion"/>
  </si>
  <si>
    <t>全校師生約2000人</t>
    <phoneticPr fontId="2" type="noConversion"/>
  </si>
  <si>
    <t>1.日間部學生會學生中心-2015社團嘉年華-專$50,000；配$5,000</t>
    <phoneticPr fontId="2" type="noConversion"/>
  </si>
  <si>
    <t>3-1-1-1學生自治團體會議</t>
    <phoneticPr fontId="2" type="noConversion"/>
  </si>
  <si>
    <t>輔導學生自治團體辦理相關活動，包含：學生會與社團有約、學生議會例行會議及舉辦民主法治學生會、議會選舉活動，共計11場。</t>
    <phoneticPr fontId="2" type="noConversion"/>
  </si>
  <si>
    <t>全校師生約1500人</t>
    <phoneticPr fontId="2" type="noConversion"/>
  </si>
  <si>
    <t>3-1-1-2民主法治教育</t>
    <phoneticPr fontId="2" type="noConversion"/>
  </si>
  <si>
    <t>3-1-1-3系所輔導活動</t>
    <phoneticPr fontId="2" type="noConversion"/>
  </si>
  <si>
    <t>3-1-1-4進修部學生生活成長</t>
    <phoneticPr fontId="2" type="noConversion"/>
  </si>
  <si>
    <t>3-1-1-5進修部師生座談會</t>
    <phoneticPr fontId="2" type="noConversion"/>
  </si>
  <si>
    <t>3-2-1-1中小學服務活動</t>
    <phoneticPr fontId="2" type="noConversion"/>
  </si>
  <si>
    <t>至國中小學舉辦服務營隊等活動，共計12場。</t>
    <phoneticPr fontId="2" type="noConversion"/>
  </si>
  <si>
    <t>本校師生約200人；校外中小學師生約650人</t>
    <phoneticPr fontId="2" type="noConversion"/>
  </si>
  <si>
    <t>1.全人領袖社-每周六HL-專$2,000
2.如來實證社-帶動中小學-愛的真諦-配$3,000
3.兒童與家庭服務系系學會-帶動中小-配$2,500
4.國際同圓社-同圓兒童冬令營-專$8,000
5.生活產品設計系-社區服務帶動中小-配$5,000
6.石穗康輔社-帶動中小〈六〉-配$3,000
7.吉他公社-中小學吉他營-配$5,000
8.電英CEO社-那些英文教我的事-專$3,000
9.夢想起飛社-永不放「氣」-專$2,000
10.排球社-排球成長營-配$5,000
11.資訊管理系系學會-帶動中小-配$3,000
12.宣愛團契-偏遠國小服務隊-專$4,000</t>
    <phoneticPr fontId="2" type="noConversion"/>
  </si>
  <si>
    <t>3-2-1-2社區服務活動</t>
    <phoneticPr fontId="2" type="noConversion"/>
  </si>
  <si>
    <t>輔導系所或社團至社福機構或社區進服務，共計17場。</t>
    <phoneticPr fontId="2" type="noConversion"/>
  </si>
  <si>
    <t>本校師生約300人；受服務人數約1000人</t>
    <phoneticPr fontId="2" type="noConversion"/>
  </si>
  <si>
    <t>1.電腦與通訊系系學會-潔淨惠民里-專$2,000
2.自然綠素-志工趴趴GO-配$4,000
3.電英CEO社-隨著"英"樂扭擺-配$3,000
4.黑豹競技啦啦隊-小小黑豹志工日-配$2,000
5.運籌管理系系學會-運管Heart the life-配$3,000
6.生活產品設計系-仁愛關懷社區服務活動-專$5,000
7.室內設計系系學會-服務性活動-配$2,000
8.自然綠素-志工趴趴GO-專$4,000
9.慈青社-榮家服務-志在我心-手語練習-專$1,000
10.動畫與遊戲設計系學會-愛在一起-專$1,000
11.樹德潮流劍玉隊-育劍潮流-配$2,000
12.慈青社-祖孫情－欣欣相印、欣欣相惜-配$1,000
13.基層文化服務社-社區服務-專$5,000
14.慈青社-垃圾變黃金－作伙來撿寶、環保相蓋好-配$1,000
15.慈青社-榮家服務-志在我心-慈樂練習-配$1,000
16.課指組-103-2社區藝動-配$5,000
17.課指組-104-1社區藝動-配$5,000</t>
    <phoneticPr fontId="2" type="noConversion"/>
  </si>
  <si>
    <t>4-4-1-1全國社團評鑑-自治類</t>
    <phoneticPr fontId="2" type="noConversion"/>
  </si>
  <si>
    <t>輔導績優社團參與自治類全國社團評鑑。</t>
    <phoneticPr fontId="2" type="noConversion"/>
  </si>
  <si>
    <t>績優社團幹部約60人</t>
    <phoneticPr fontId="2" type="noConversion"/>
  </si>
  <si>
    <t>4-4-1-2全國社團評鑑</t>
    <phoneticPr fontId="2" type="noConversion"/>
  </si>
  <si>
    <t>輔導績優社團參與全國社團評鑑。</t>
    <phoneticPr fontId="2" type="noConversion"/>
  </si>
  <si>
    <t>績優社團幹部約60人</t>
    <phoneticPr fontId="2" type="noConversion"/>
  </si>
  <si>
    <t>4-4-1-3期中社團評鑑</t>
    <phoneticPr fontId="2" type="noConversion"/>
  </si>
  <si>
    <t>辦理社團期中社團評鑑。</t>
    <phoneticPr fontId="2" type="noConversion"/>
  </si>
  <si>
    <t>社團學生約500人</t>
    <phoneticPr fontId="2" type="noConversion"/>
  </si>
  <si>
    <t>4-4-1-4期末社團評鑑</t>
    <phoneticPr fontId="2" type="noConversion"/>
  </si>
  <si>
    <t>辦理社團期末社團評鑑。</t>
    <phoneticPr fontId="2" type="noConversion"/>
  </si>
  <si>
    <t>4-4-1-5建立學輔評鑑制度以持續改進學輔工作</t>
    <phoneticPr fontId="2" type="noConversion"/>
  </si>
  <si>
    <t>2-3-3-3社員大會</t>
    <phoneticPr fontId="2" type="noConversion"/>
  </si>
  <si>
    <t>1.促進溝通，強化社團經營。
2.各社團辦理社員大會，促進社員跟指導老師之間情感，共計33場。</t>
    <phoneticPr fontId="2" type="noConversion"/>
  </si>
  <si>
    <t>全校師生約2000人</t>
    <phoneticPr fontId="2" type="noConversion"/>
  </si>
  <si>
    <t>2-3-3-4辦理校內外體育休閒活動</t>
    <phoneticPr fontId="2" type="noConversion"/>
  </si>
  <si>
    <t>2-3-3-5營造宿舍文化</t>
    <phoneticPr fontId="2" type="noConversion"/>
  </si>
  <si>
    <t>2-3-3-6學生宿舍自治幹部研習活動及座談會</t>
    <phoneticPr fontId="2" type="noConversion"/>
  </si>
  <si>
    <t>1.103(2)進修部嘉年華系列活動各項競賽活動-配37500，專37500。
2.104(1)進修部校慶系列活動-專37500，配37500。
3.以上配合款包含獎金7500、獎品15000。</t>
    <phoneticPr fontId="2" type="noConversion"/>
  </si>
  <si>
    <t>1.進修部幹部研習活動-配38500，專38500。
2.103學年度進修部新生導覽或新生定向輔導-配15000，專15000。</t>
    <phoneticPr fontId="2" type="noConversion"/>
  </si>
  <si>
    <t>2-4-5-2提昇有效輔導學生學習及生涯 / 職涯發展系列活動</t>
    <phoneticPr fontId="2" type="noConversion"/>
  </si>
  <si>
    <t>2-4-5-3職涯顧問、職涯輔導駐診服務</t>
    <phoneticPr fontId="2" type="noConversion"/>
  </si>
  <si>
    <t>2-4-5-4辦理學生就業輔導措施</t>
    <phoneticPr fontId="2" type="noConversion"/>
  </si>
  <si>
    <t>2-4-5-5提昇學生體認工作環境並培養學生進行職涯規劃系列活動</t>
    <phoneticPr fontId="2" type="noConversion"/>
  </si>
  <si>
    <t>辦理生活品德教育系列活動-專9,000，配3,000. (獎品3,000元)</t>
    <phoneticPr fontId="2" type="noConversion"/>
  </si>
  <si>
    <t xml:space="preserve">辦理環境教育系列活動-專1,7000元. 配3,000元.(獎品1,000元) </t>
    <phoneticPr fontId="2" type="noConversion"/>
  </si>
  <si>
    <t xml:space="preserve">1.舉辦反詐騙系列活動-專10,000元.配3,000元. 
2.尊重智慧財產權系列活動-專12,000元. 配7,000元.(獎金6,000元) </t>
    <phoneticPr fontId="2" type="noConversion"/>
  </si>
  <si>
    <t xml:space="preserve">1.辦理交通安全教育宣導講座及相關活動-專25,000. 配5,000元(獎金3,000元獎品2,000元) 
2.辦理交通服務隊專業訓練講習-專30,000元. 配10,000元. </t>
    <phoneticPr fontId="2" type="noConversion"/>
  </si>
  <si>
    <t>1.舉辦校外賃居生座談會及租屋博覽會等相關活動-專25,000元.
2.舉辦校外賃居生生活及安全教育系列宣導活動約-專7,000元. 配3,000元.(獎金1,000元)
3.舉辦住宿生安全教育系列活動-專15,000元. 配5,000元.</t>
    <phoneticPr fontId="2" type="noConversion"/>
  </si>
  <si>
    <t>1.視覺傳達設計系學會-視傳系第6屆新人獎-配$4,000
2.排球社-104學年度新生盃暨校外邀請賽-配$11,000
3.樹德潮流劍玉隊-止飛機大賽104學年(上)-配$2,000
4.國企系暨會展學程學會-冬季運動會-配$5,000
5.接待服務社-第13屆禮賓生徵選-配$10,000
6.慈青社-陽光健康日-配$1,000
7.羽球社-新生盃-配$5,000
8.主持社-英文演講比賽-配$2,000
9.輕旅社-鏡頭下的視界-配$4,000
10.金融系系學會-虛擬投資月-配$1,000
11.運籌管理系系學會-年級對抗賽-專$5,000
12.火舞文化藝術推廣社-高第一新生盃-配$1,000
13.布雷金-第四屆樹德盃Bboy Area南部舞蹈比賽-配$8,000
14.胡迪尼-全員逃走中-配$3,000
15.壘球社-樹德盃-配$5,000
16.行銷系系學會-KTV-配$4,000
17.胡迪尼-三國殺王者之爭-配$2,000
18.日間部學生會學生中心-樹德科技大學2015星song盃-專$14,000；配$6,000.00
19.動畫與遊戲設計系學會-不打不相識遊戲大賽-配$2,000
20.國企系暨會展學程學會-國企/會展特色月-第四屆國會歌喉讚-專$10,000；配$5,000
21.運籌管理系系學會-大交盃-專$2,000
22.電腦與通訊系系學會-創意校歌歌唱大賽-專$20,000；配$30,000</t>
    <phoneticPr fontId="2" type="noConversion"/>
  </si>
  <si>
    <t>1.日間部學生會學生中心-把愛傳出去園遊會-專$23,520；配$48,152
2.爵士鋼琴社-聽覺饗宴-配$5,000
3.日間部學生會學生中心-薑愛傳出去-配$10,000
4.日間部學生會學生中心-聖誕週-配$15,000
5.兒童與家庭服務系系學會-聖誕晚會-配$2,000
6.動畫與遊戲設計系學會-聯合聖誕晚會-配$3,000
7.學生議會-選舉月-103學年學生自治組織三合一選舉-專$55,000
8.資訊管理系系學會-白色情人節-專$1,500
9.畢聯會-104級畢典畢業生活動-配$30,000
10.爵士鋼琴社-一派混音-專$16,000
11.日間部學生會學生中心-社團負責人交接典禮-專$15,000
12.畢聯會-105級畢業生各班拍照-配$5,000
13.課指組-104-1校歌比賽-專$20,000；配$30,000</t>
    <phoneticPr fontId="2" type="noConversion"/>
  </si>
  <si>
    <t xml:space="preserve">1.舉辦酒、毒、檳榔及愛滋等教育宣導系列講座-專6,000元.配4,000元.(獎金4,000)
2.辦理推動春暉認輔志工培訓-專6000元.配4000元. </t>
    <phoneticPr fontId="2" type="noConversion"/>
  </si>
  <si>
    <t>心理健康與問題行為之三級預防，辦理相關輔導活動-專50000.配40000</t>
    <phoneticPr fontId="2" type="noConversion"/>
  </si>
  <si>
    <t>心理健康與問題行為之三級預防，編製生命教育、性別平等及促進師生心理健康之相關文宣資料-專30000.配10000</t>
    <phoneticPr fontId="2" type="noConversion"/>
  </si>
  <si>
    <t>1.金融系系學會-社員大會-配$1,000
2.夢想起飛社-團團圓圓聚一起-配$1,500
3.動漫遊戲交流社-期末茶會-配$700
4.基層文化服務社-期初社員大會-專$1,500
5.吉他公社-期初社員大會-專$1,500
6.黑豹競技啦啦隊-期初大會-專$1,500
7.室內設計系系學會-期初社員大會-專$2,000
8.國企系暨會展學程學會-期初社員大會-專$5,000
9.石穗康輔社-期初社員大會-專$3,000
10.動漫遊戲交流社-期初茶會-專$1,000
11.瘋拼布社-社員大會-配$1,000
12.游泳社-期初社員大會-專$2,000
13.行銷系系學會-期末社員大會-專$4,000
14.流行設計系學會-期末社員大會-專$2,000
15.資訊管理系系學會-期末社員大會-專$4,500
16.電腦與通訊系系學會-社員大會-配$3,000
17.生活產品設計系-期末社員大會-專$5,000
18.資工系學會-社員大會-配$1,500
19.運籌管理系系學會-期末會員大會暨幹部交接典禮-專$5,000
20.基層文化服務社-期末社員大會-專$2,000
21.慈青社-期末社員大會-配$1,000
22.職涯志工服務社-「大學生了沒」寫作比賽-專3026；配$1738
23.爵士鋼琴社-期末大會-配$3,000
24.如來實證社-社員大會-配$1,000
25.宜蘭校友會-社員大會-專$2,000
26.羽球社-期末大會-配$1,500
27.兒童與家庭服務系系學會-期初社員大會-配$3,500
28.火舞文化藝術推廣社-期初社員大會-專$1,500
29.動漫遊戲交流社-期初茶會-專$1,100
30.輕旅社-期初社員大會-配$1,500
31.排球社-期初大會-配$1,000
32.課指組-103-2社團指導老師研習會-專$10,000
33.課指組-104-1社團指導老師研習會-專$10,000</t>
    <phoneticPr fontId="2" type="noConversion"/>
  </si>
  <si>
    <t>1.辦理系際盃、新生盃球類競賽約8場專款30000，配合款60000。
2.辦理校內及校際性體育活動約3場專款20000，配合款20000。
3.體育休閒運動推展約3場專款9000配合款10000。
4.以上配合款包含獎金(盃)20,000、獎品10,000</t>
    <phoneticPr fontId="5" type="noConversion"/>
  </si>
  <si>
    <t>1.基層文化服務社-幹部訓練-專$5,000
2.宣愛團契-幹部研習營-專$2,000
3.行銷系系學會-幹訓-配$2,000
4.水域運動服務社-沙板研習營-配$4,000
5.排球社-104學年度排球研習營-配$3,000
6.日間部學生會學生中心-儲備幹部培訓課程-配$5,000
7.石穗康輔社-幹訓-專$8,000
8.客家文化社-Hakka幹部訓練-專$4,000
9.輕旅社-六龜山訓-專$2,000
10.慈青社-聯合區幹訓-配$2,500
11.國企系暨會展學程學會-幹部訓練-配$5,000
12.休觀系暨餐旅學程系學會-幹部訓練-專$2,000
13.兩岸交流聯誼會-幹部訓練-配$1,000
14.課指組-評鑑知能進階研習-專624，配$2640</t>
    <phoneticPr fontId="2" type="noConversion"/>
  </si>
  <si>
    <t>建立學輔評鑑制度以持續改進學輔工作-專15,000，配5,000。</t>
    <phoneticPr fontId="2" type="noConversion"/>
  </si>
  <si>
    <t>1.辦理月圓，人團圓活動-專23,000元. 配10,000元. 
2.辦理慶端午活動-專20,000元. 配10,000元. 
3.辦理湯圓節活動-專20,000元. 配10,000元. 
4.辦理聖誕節相關活動-專20,000元.配7,000元</t>
    <phoneticPr fontId="2" type="noConversion"/>
  </si>
  <si>
    <t xml:space="preserve">1.辦理室長座談會-專35,000元.配7,000元.(獎金6,000)
2.舉辦學生宿舍自治團體期初、期末師生座談會-配18,000元. </t>
    <phoneticPr fontId="2" type="noConversion"/>
  </si>
  <si>
    <t>辦理103年度性別平等教育相關系列活動-專15000.配30000</t>
    <phoneticPr fontId="2" type="noConversion"/>
  </si>
  <si>
    <t>辦理就業與實習輔導委員職涯知能研習-專10,000，配10,000。</t>
    <phoneticPr fontId="2" type="noConversion"/>
  </si>
  <si>
    <t xml:space="preserve">新生生活輔導文宣資料及關懷聯繫卡-專30,000，配88,000元. </t>
    <phoneticPr fontId="2" type="noConversion"/>
  </si>
  <si>
    <t>辦理職涯輔導系列活動-專20,000，配66,000。以上獎金包含配合款10,000元。</t>
    <phoneticPr fontId="2" type="noConversion"/>
  </si>
  <si>
    <t>辦理職涯顧問工作坊-專10,000，配70,000。以上獎金包含配合款10,000元。</t>
    <phoneticPr fontId="2" type="noConversion"/>
  </si>
  <si>
    <t>1.103(2)社團培訓系列活動-專27,500,配10,000(獎品:志工獎勵禮品3,000元)
2.104(1)社團培訓系列活動-專27,500,配10,000(獎品:志工獎勵禮品3,000元)</t>
    <phoneticPr fontId="2" type="noConversion"/>
  </si>
  <si>
    <t>1.103(2)校園餐飲衛生安全系列活動：餐飲衛生、健康飲食講座各1場及健康享粽大賽、餐廳評比、餐廳稽查小組活動 -專23,000.配16,000 (獎金：健康享粽6,000)
2.104(1)校園餐飲衛生安全系列活動：餐飲衛生、健康飲食講座各1場及餐飲嘉年華會、餐廳評比、餐廳稽查小組活動-專23,000.配18,000(獎品:餐飲嘉年華8,000)</t>
    <phoneticPr fontId="2" type="noConversion"/>
  </si>
  <si>
    <t>1.辦理職涯小學堂-配43,000。
2.職涯輔導名人講座-配43,000。
以上獎金包含配合款10,000元。</t>
    <phoneticPr fontId="2" type="noConversion"/>
  </si>
  <si>
    <t>辦理實習體驗成果分享活動、學生職場就業博覽會-專20,000，配90,000。以上含獎金、獎品包含配合款20,000元。</t>
    <phoneticPr fontId="2" type="noConversion"/>
  </si>
  <si>
    <t>全校師生約60人</t>
    <phoneticPr fontId="2" type="noConversion"/>
  </si>
  <si>
    <t>全校師生約750人</t>
    <phoneticPr fontId="2" type="noConversion"/>
  </si>
  <si>
    <t>全校師生約1500人</t>
    <phoneticPr fontId="2" type="noConversion"/>
  </si>
  <si>
    <t>全校師生、家長約2500人</t>
    <phoneticPr fontId="2" type="noConversion"/>
  </si>
  <si>
    <t>1.辦理103(2)、104(1)期初導師會議活動－配65000.專15000.
2.辦理103(2)、104(1)期末導師會議活動－配45000.專15000.
3.辦理104學年度新生班導師會議活動－配10600.專16000</t>
    <phoneticPr fontId="2" type="noConversion"/>
  </si>
  <si>
    <t>全校義務輔導老師及諮商中心同仁約100人次</t>
    <phoneticPr fontId="2" type="noConversion"/>
  </si>
  <si>
    <t>1. 辦理義務輔導老師及諮商中心同仁輔導學生適應學校生活，促進師生和諧關係為基礎之活動。
2.第一、二、三屆義輔老師繼續教育。</t>
    <phoneticPr fontId="2" type="noConversion"/>
  </si>
  <si>
    <t>全校學生約500人</t>
    <phoneticPr fontId="2" type="noConversion"/>
  </si>
  <si>
    <t>生涯輔導系列活動-配37,650。</t>
    <phoneticPr fontId="2" type="noConversion"/>
  </si>
  <si>
    <t xml:space="preserve">1.期初期末座談會-配10000
2.校慶、聖誕晚會、送舊晚會-專20000 
3.志工培訓課程-專28000       
4.志工招募、幹部定期會議-配12000    </t>
    <phoneticPr fontId="2" type="noConversion"/>
  </si>
  <si>
    <t>輔導人員約20人</t>
    <phoneticPr fontId="2" type="noConversion"/>
  </si>
  <si>
    <t>1.課指組-全國社團評鑑-自治類-專$45,000；配$5,000</t>
    <phoneticPr fontId="2" type="noConversion"/>
  </si>
  <si>
    <t>學輔工作知能學習型活動-專5,000，配3,000。</t>
    <phoneticPr fontId="2" type="noConversion"/>
  </si>
  <si>
    <t>1.課指組-104-1校內社團評鑑-專$40,000；配$40,000。配合款含獎金25000、獎品15000。</t>
    <phoneticPr fontId="2" type="noConversion"/>
  </si>
  <si>
    <t>學輔工作標竿學習與校際交流-專15000,配15,000。配合款含獎品6000元。</t>
    <phoneticPr fontId="2" type="noConversion"/>
  </si>
  <si>
    <t>辦理團體督導或個別督導.配1000、專13000。</t>
    <phoneticPr fontId="2" type="noConversion"/>
  </si>
  <si>
    <r>
      <rPr>
        <sz val="11"/>
        <color theme="1"/>
        <rFont val="新細明體"/>
        <family val="1"/>
        <charset val="136"/>
      </rPr>
      <t>1.日間部學生會學生評議會-會議效率研習會-配$10,000,專$10,000
2.國際同圓社-飢餓三十-配$10,000
3.生活產品設計系-產設週-配$15,000
4.電腦與通訊系系學會-電通大對抗-配$4,000
5.全人領袖社-Super Leader Party-配$5,000
6.休觀系暨餐旅學程系學會-聖誕晚會-配$8,000
7.資工系學會-聖誕資夜-配$3,500
8.石穗康輔社-社慶-配$11,000
9.電英CEO社-影英文學-專$2,000
10.C.U.Team創意無限團隊-美濃DIY紙傘文化-專$2,000
11.水域運動服務社-享受無重力之旅-專$6,000；配$500
12.企業管理系系學會-企管先生小姐-專$8,000
13.行銷系系學會-行銷週-專$5,000；配$5,000
14.資訊管理系系學會-資管週-配$10,000
15.運籌管理系系學會-運行無阻，籌備萬里-專$15,000
16.企業管理系系學會-企管週-專$2,000
17.休觀系暨餐旅學程系學會-休餐週-配$10,000
18.兒童與家庭服務系系學會-兒家週-專$7,000；配$3,000
19.金融系系學會-金融週-配$3,000
20.室內設計系系學會-系上營造工作坊-配$4,000
21.流行設計系學會-流行設計週-專$5,000
22.視覺傳達設計系學會-2015視傳夏日週-專$2,500
23.資工系學會-資工特色週-配$3,000
24.電腦與通訊系系學會-特色活動-電通週-專$11,000
25.基層文化服務社-社慶-專$13,000
26.如來實證社-校園禪行分享會-傳播愛的種子-專$2,000
27.宜蘭校友會-蘭友週-專$6,000
28.如來實證社-校園禪行分享會─Love Born of the Highest Place-配$2,000</t>
    </r>
    <phoneticPr fontId="2" type="noConversion"/>
  </si>
  <si>
    <r>
      <t>1.課指組-成年禮-</t>
    </r>
    <r>
      <rPr>
        <sz val="11"/>
        <color theme="1"/>
        <rFont val="新細明體"/>
        <family val="1"/>
        <charset val="136"/>
      </rPr>
      <t>專$60,000；配$100,000</t>
    </r>
    <phoneticPr fontId="2" type="noConversion"/>
  </si>
  <si>
    <r>
      <t>舉辦學生(</t>
    </r>
    <r>
      <rPr>
        <u/>
        <sz val="11"/>
        <color theme="1"/>
        <rFont val="新細明體"/>
        <family val="1"/>
        <charset val="136"/>
      </rPr>
      <t>含新生定向訓練暨全國防災日</t>
    </r>
    <r>
      <rPr>
        <sz val="11"/>
        <color theme="1"/>
        <rFont val="新細明體"/>
        <family val="1"/>
        <charset val="136"/>
      </rPr>
      <t xml:space="preserve">)防災逃生演練、滅火器、消防水袋及緩降機使用訓練系列活動-專19,000. 配9,000元.
</t>
    </r>
    <phoneticPr fontId="2" type="noConversion"/>
  </si>
  <si>
    <r>
      <t>1.拉酷子同志友善社-第二屆社團觀摩與交流暨聯合交流-配$4,000
2.C.U.Team創意無限團隊-屏東原住民文化參訪-專$2,000
3.日間部學生會學生中心-全國學生自治組織知能研習會-</t>
    </r>
    <r>
      <rPr>
        <sz val="11"/>
        <color theme="1"/>
        <rFont val="新細明體"/>
        <family val="1"/>
        <charset val="136"/>
      </rPr>
      <t>配$55,000，專10,000。
4.日間部學生會學生評議會-學生評議制度校際觀摩交流-專$6,000
5.基層文化服務社-南區社團嘉年華-專$1,500
6.接待服務社-接待服務社2015親善大使校際觀摩學習交流營-專$15,000；配$5,000
7.火舞文化藝術推廣社-火影交流-配$1,500
8.黑豹競技啦啦隊-全國各大專院校競啦交流-專$4,000
9.樹德潮流劍玉隊-南部劍玉交流大會-配$3,000
10.國際同圓社-全國大會師-專$2,000
11.課指組-103-2社團幹部校外研習活動-專$8,000
12.課指組-104-1社團幹部校外研習活動-配$8,000</t>
    </r>
    <phoneticPr fontId="2" type="noConversion"/>
  </si>
  <si>
    <r>
      <t>1.拉酷子同志友善社-拉酷子104年上半年社課-配$2,000
2.慈青社-社課-配$2,500
3.接待服務社-103下專業課程研習營-專$5,000；配$5,000
4.水域運動服務社-社課-專$4,000
5.熱門音樂社-社課-專$2,000
6.客家文化社-社課-客語學習-專$2,000
7.胡迪尼-桌遊體驗分析-專$3,000
8.游泳社-社課-配$4,000
9.基層文化服務社-社課-專$2,000
10.慈青社-期初茶會-專$2,000
11.火舞文化藝術推廣社-社課-配$9,000
12.國標社-社課-配$8,000
13.嘻舞門熱舞社-社課-配$5,000
14.如來實證社-午間禪行交流會-</t>
    </r>
    <r>
      <rPr>
        <sz val="11"/>
        <color theme="1"/>
        <rFont val="新細明體"/>
        <family val="1"/>
        <charset val="136"/>
      </rPr>
      <t>專$4,000。
15.詩歌饗宴社-社課-專$3,000
16.瘋拼布社-拼布DIY-專$4,000
17.石穗康輔社-社課〈六次〉-專$5,000
18.輕旅社-下學期社課-專$3,000
19.吉他公社-吉他公社社課-進階班-專$8,000
20.夢想起飛社-夢想，萬花筒!-專$2,000
21.慈青社-環保社課-配$2,500
22.拉酷子同志友善社-拉酷子104年下半年社課-配$2,000
23.詩歌饗宴社-社課-配$3,000
24.輕旅社-上學期社課-配$3,000
25.音樂劇社-社團課-配$8,000
26.客家文化社-社課-手作課程-配$2,000
27.日間部學生會學生中心-成長訓練課程-配$5,000
28.游泳社-社課-配$4,000
29.課指組-103-2社團加油站-專$8,000
30.課指組-104-1社團加油站-配$8,000</t>
    </r>
    <phoneticPr fontId="2" type="noConversion"/>
  </si>
  <si>
    <r>
      <t>1.學生議會-103-2學期學生議會會議-專$10,000
2.日間部學生會學生中心-104-1社團負責人期末大會-</t>
    </r>
    <r>
      <rPr>
        <sz val="11"/>
        <color rgb="FFFF0000"/>
        <rFont val="新細明體"/>
        <family val="1"/>
        <charset val="136"/>
      </rPr>
      <t>配</t>
    </r>
    <r>
      <rPr>
        <sz val="11"/>
        <color theme="1"/>
        <rFont val="新細明體"/>
        <family val="1"/>
        <charset val="136"/>
      </rPr>
      <t>$8,000
3.畢聯會-103-2畢代會議-專$8,000
4.日間部學生會學生中心-103-2社團負責人期初大會-專$8,000
5.日間部學生會學生中心-權益月-配$5,000
6.日間部學生會學生中心-103-2社團負責人期末大會-專$8,000
7.學生議會-104-1學期學生議會會議-配$10,000
8.日間部學生會學生中心-104-1社團負責人期初大會-專$8,000
9.課指組-全校治自組織與師長有約-配$6,000
10.課指組-103-2社團輔導會議-</t>
    </r>
    <r>
      <rPr>
        <sz val="11"/>
        <color rgb="FFFF0000"/>
        <rFont val="新細明體"/>
        <family val="1"/>
        <charset val="136"/>
      </rPr>
      <t>專</t>
    </r>
    <r>
      <rPr>
        <sz val="11"/>
        <color theme="1"/>
        <rFont val="新細明體"/>
        <family val="1"/>
        <charset val="136"/>
      </rPr>
      <t>$8,000
11.課指組-104-1社團輔導會議-專6000，配$4,000</t>
    </r>
    <phoneticPr fontId="2" type="noConversion"/>
  </si>
  <si>
    <r>
      <t>1.課指組-全國社團評鑑-</t>
    </r>
    <r>
      <rPr>
        <sz val="11"/>
        <color rgb="FFFF0000"/>
        <rFont val="新細明體"/>
        <family val="1"/>
        <charset val="136"/>
      </rPr>
      <t>專$35,752；配$19,248</t>
    </r>
    <phoneticPr fontId="2" type="noConversion"/>
  </si>
  <si>
    <r>
      <t>1.課指組-103-2校內社團評鑑-</t>
    </r>
    <r>
      <rPr>
        <sz val="11"/>
        <color rgb="FFFF0000"/>
        <rFont val="新細明體"/>
        <family val="1"/>
        <charset val="136"/>
      </rPr>
      <t>專$35,000；配$25,000。配合款含獎金25000元。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</si>
</sst>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u/>
      <sz val="11"/>
      <color theme="1"/>
      <name val="新細明體"/>
      <family val="1"/>
      <charset val="136"/>
    </font>
    <font>
      <sz val="11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">
    <xf numFmtId="0" fontId="0" fillId="0" borderId="0" xfId="0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3"/>
  <sheetViews>
    <sheetView tabSelected="1" topLeftCell="A124" zoomScale="80" zoomScaleNormal="80" workbookViewId="0">
      <selection sqref="A1:I143"/>
    </sheetView>
  </sheetViews>
  <sheetFormatPr defaultRowHeight="16.5" x14ac:dyDescent="0.25"/>
  <cols>
    <col min="1" max="1" width="12.375" customWidth="1"/>
    <col min="2" max="2" width="11.75" customWidth="1"/>
    <col min="3" max="3" width="16.25" customWidth="1"/>
    <col min="4" max="4" width="18" customWidth="1"/>
    <col min="5" max="5" width="31" customWidth="1"/>
    <col min="6" max="6" width="13.125" customWidth="1"/>
    <col min="7" max="7" width="29.875" customWidth="1"/>
    <col min="8" max="8" width="21.25" customWidth="1"/>
    <col min="9" max="9" width="44.875" customWidth="1"/>
    <col min="10" max="10" width="2.75" customWidth="1"/>
    <col min="11" max="13" width="9" hidden="1" customWidth="1"/>
  </cols>
  <sheetData>
    <row r="1" spans="1:9" x14ac:dyDescent="0.25">
      <c r="A1" t="s">
        <v>10</v>
      </c>
    </row>
    <row r="2" spans="1:9" x14ac:dyDescent="0.25">
      <c r="A2" t="s">
        <v>17</v>
      </c>
    </row>
    <row r="3" spans="1:9" x14ac:dyDescent="0.25">
      <c r="A3" t="s">
        <v>18</v>
      </c>
    </row>
    <row r="4" spans="1:9" ht="125.25" customHeight="1" x14ac:dyDescent="0.25">
      <c r="A4" t="s">
        <v>0</v>
      </c>
      <c r="B4" t="s">
        <v>13</v>
      </c>
      <c r="C4" t="s">
        <v>14</v>
      </c>
      <c r="D4" t="s">
        <v>15</v>
      </c>
      <c r="E4" t="s">
        <v>16</v>
      </c>
      <c r="F4" t="s">
        <v>3</v>
      </c>
      <c r="G4" t="s">
        <v>4</v>
      </c>
      <c r="H4" t="s">
        <v>5</v>
      </c>
      <c r="I4" t="s">
        <v>6</v>
      </c>
    </row>
    <row r="5" spans="1:9" ht="256.5" customHeight="1" x14ac:dyDescent="0.25">
      <c r="A5" t="s">
        <v>163</v>
      </c>
      <c r="B5">
        <v>167796</v>
      </c>
      <c r="C5">
        <v>15000</v>
      </c>
      <c r="D5">
        <v>45000</v>
      </c>
      <c r="E5">
        <v>111376</v>
      </c>
      <c r="F5">
        <f>B5+E5</f>
        <v>279172</v>
      </c>
      <c r="G5" t="s">
        <v>164</v>
      </c>
      <c r="H5" t="s">
        <v>165</v>
      </c>
      <c r="I5" t="s">
        <v>249</v>
      </c>
    </row>
    <row r="6" spans="1:9" x14ac:dyDescent="0.25">
      <c r="A6" t="s">
        <v>166</v>
      </c>
      <c r="B6">
        <v>107000</v>
      </c>
      <c r="C6">
        <v>18500</v>
      </c>
      <c r="D6">
        <v>14700</v>
      </c>
      <c r="E6">
        <v>96500</v>
      </c>
      <c r="F6">
        <f>B6+E6</f>
        <v>203500</v>
      </c>
      <c r="G6" t="s">
        <v>167</v>
      </c>
      <c r="H6" t="s">
        <v>168</v>
      </c>
      <c r="I6" t="s">
        <v>284</v>
      </c>
    </row>
    <row r="7" spans="1:9" x14ac:dyDescent="0.25">
      <c r="A7" t="s">
        <v>169</v>
      </c>
      <c r="B7">
        <v>120000</v>
      </c>
      <c r="E7">
        <v>200000</v>
      </c>
      <c r="F7">
        <f>B7+E7</f>
        <v>320000</v>
      </c>
      <c r="G7" t="s">
        <v>170</v>
      </c>
      <c r="H7" t="s">
        <v>171</v>
      </c>
      <c r="I7" t="s">
        <v>172</v>
      </c>
    </row>
    <row r="8" spans="1:9" x14ac:dyDescent="0.25">
      <c r="A8" t="s">
        <v>173</v>
      </c>
      <c r="B8">
        <v>100000</v>
      </c>
      <c r="E8">
        <v>60000</v>
      </c>
      <c r="F8">
        <f>B8+E8</f>
        <v>160000</v>
      </c>
      <c r="G8" t="s">
        <v>174</v>
      </c>
      <c r="H8" t="s">
        <v>175</v>
      </c>
      <c r="I8" t="s">
        <v>285</v>
      </c>
    </row>
    <row r="9" spans="1:9" x14ac:dyDescent="0.25">
      <c r="A9" t="s">
        <v>9</v>
      </c>
    </row>
    <row r="10" spans="1:9" x14ac:dyDescent="0.25">
      <c r="A10" t="s">
        <v>7</v>
      </c>
    </row>
    <row r="11" spans="1:9" x14ac:dyDescent="0.25">
      <c r="A11" t="s">
        <v>8</v>
      </c>
    </row>
    <row r="12" spans="1:9" x14ac:dyDescent="0.25">
      <c r="A12" t="s">
        <v>0</v>
      </c>
      <c r="B12" t="s">
        <v>1</v>
      </c>
      <c r="C12" t="s">
        <v>11</v>
      </c>
      <c r="D12" t="s">
        <v>12</v>
      </c>
      <c r="E12" t="s">
        <v>2</v>
      </c>
      <c r="F12" t="s">
        <v>3</v>
      </c>
      <c r="G12" t="s">
        <v>4</v>
      </c>
      <c r="H12" t="s">
        <v>5</v>
      </c>
      <c r="I12" t="s">
        <v>6</v>
      </c>
    </row>
    <row r="13" spans="1:9" ht="114" customHeight="1" x14ac:dyDescent="0.25">
      <c r="A13" t="s">
        <v>35</v>
      </c>
      <c r="B13">
        <v>8000</v>
      </c>
      <c r="C13">
        <v>0</v>
      </c>
      <c r="D13">
        <v>0</v>
      </c>
      <c r="E13">
        <v>19000</v>
      </c>
      <c r="F13">
        <v>27000</v>
      </c>
      <c r="G13" t="s">
        <v>71</v>
      </c>
      <c r="H13" t="s">
        <v>72</v>
      </c>
      <c r="I13" t="s">
        <v>286</v>
      </c>
    </row>
    <row r="14" spans="1:9" ht="114.75" customHeight="1" x14ac:dyDescent="0.25">
      <c r="A14" t="s">
        <v>36</v>
      </c>
      <c r="B14">
        <v>15000</v>
      </c>
      <c r="C14">
        <v>5000</v>
      </c>
      <c r="D14">
        <v>0</v>
      </c>
      <c r="E14">
        <v>55000</v>
      </c>
      <c r="F14">
        <v>70000</v>
      </c>
      <c r="G14" t="s">
        <v>73</v>
      </c>
      <c r="H14" t="s">
        <v>74</v>
      </c>
      <c r="I14" t="s">
        <v>246</v>
      </c>
    </row>
    <row r="15" spans="1:9" ht="131.25" customHeight="1" x14ac:dyDescent="0.25">
      <c r="A15" t="s">
        <v>37</v>
      </c>
      <c r="B15">
        <v>8000</v>
      </c>
      <c r="C15">
        <v>1000</v>
      </c>
      <c r="D15">
        <v>0</v>
      </c>
      <c r="E15">
        <v>47000</v>
      </c>
      <c r="F15">
        <v>55000</v>
      </c>
      <c r="G15" t="s">
        <v>75</v>
      </c>
      <c r="H15" t="s">
        <v>76</v>
      </c>
      <c r="I15" t="s">
        <v>247</v>
      </c>
    </row>
    <row r="16" spans="1:9" ht="121.5" customHeight="1" x14ac:dyDescent="0.25">
      <c r="A16" t="s">
        <v>101</v>
      </c>
      <c r="B16">
        <v>4000</v>
      </c>
      <c r="E16">
        <v>15000</v>
      </c>
      <c r="F16">
        <v>19000</v>
      </c>
      <c r="G16" t="s">
        <v>77</v>
      </c>
      <c r="H16" t="s">
        <v>78</v>
      </c>
      <c r="I16" t="s">
        <v>79</v>
      </c>
    </row>
    <row r="17" spans="1:9" ht="121.5" customHeight="1" x14ac:dyDescent="0.25">
      <c r="A17" t="s">
        <v>100</v>
      </c>
      <c r="B17">
        <v>34000</v>
      </c>
      <c r="C17">
        <v>6000</v>
      </c>
      <c r="D17">
        <v>8000</v>
      </c>
      <c r="E17">
        <v>46000</v>
      </c>
      <c r="F17">
        <v>80000</v>
      </c>
      <c r="G17" t="s">
        <v>102</v>
      </c>
      <c r="H17" t="s">
        <v>103</v>
      </c>
      <c r="I17" t="s">
        <v>265</v>
      </c>
    </row>
    <row r="18" spans="1:9" x14ac:dyDescent="0.25">
      <c r="A18" t="s">
        <v>132</v>
      </c>
      <c r="B18">
        <v>5000</v>
      </c>
      <c r="C18">
        <v>0</v>
      </c>
      <c r="D18">
        <v>0</v>
      </c>
      <c r="E18">
        <v>10000</v>
      </c>
      <c r="F18">
        <v>15000</v>
      </c>
      <c r="G18" t="s">
        <v>133</v>
      </c>
      <c r="H18" t="s">
        <v>268</v>
      </c>
      <c r="I18" t="s">
        <v>134</v>
      </c>
    </row>
    <row r="19" spans="1:9" x14ac:dyDescent="0.25">
      <c r="A19" t="s">
        <v>9</v>
      </c>
    </row>
    <row r="20" spans="1:9" x14ac:dyDescent="0.25">
      <c r="A20" t="s">
        <v>7</v>
      </c>
    </row>
    <row r="21" spans="1:9" x14ac:dyDescent="0.25">
      <c r="A21" t="s">
        <v>58</v>
      </c>
    </row>
    <row r="22" spans="1:9" x14ac:dyDescent="0.25">
      <c r="A22" t="s">
        <v>0</v>
      </c>
      <c r="B22" t="s">
        <v>1</v>
      </c>
      <c r="C22" t="s">
        <v>11</v>
      </c>
      <c r="D22" t="s">
        <v>12</v>
      </c>
      <c r="E22" t="s">
        <v>2</v>
      </c>
      <c r="F22" t="s">
        <v>3</v>
      </c>
      <c r="G22" t="s">
        <v>4</v>
      </c>
      <c r="H22" t="s">
        <v>5</v>
      </c>
      <c r="I22" t="s">
        <v>6</v>
      </c>
    </row>
    <row r="23" spans="1:9" ht="75" customHeight="1" x14ac:dyDescent="0.25">
      <c r="A23" t="s">
        <v>59</v>
      </c>
      <c r="B23">
        <v>8000</v>
      </c>
      <c r="C23">
        <v>4000</v>
      </c>
      <c r="D23">
        <v>0</v>
      </c>
      <c r="E23">
        <v>12000</v>
      </c>
      <c r="F23">
        <v>20000</v>
      </c>
      <c r="G23" t="s">
        <v>80</v>
      </c>
      <c r="H23" t="s">
        <v>81</v>
      </c>
      <c r="I23" t="s">
        <v>250</v>
      </c>
    </row>
    <row r="24" spans="1:9" ht="14.25" customHeight="1" x14ac:dyDescent="0.25">
      <c r="A24" t="s">
        <v>9</v>
      </c>
    </row>
    <row r="25" spans="1:9" ht="15" customHeight="1" x14ac:dyDescent="0.25">
      <c r="A25" t="s">
        <v>7</v>
      </c>
    </row>
    <row r="26" spans="1:9" ht="15.75" customHeight="1" x14ac:dyDescent="0.25">
      <c r="A26" t="s">
        <v>82</v>
      </c>
    </row>
    <row r="27" spans="1:9" x14ac:dyDescent="0.25">
      <c r="A27" t="s">
        <v>0</v>
      </c>
      <c r="B27" t="s">
        <v>1</v>
      </c>
      <c r="C27" t="s">
        <v>11</v>
      </c>
      <c r="D27" t="s">
        <v>12</v>
      </c>
      <c r="E27" t="s">
        <v>2</v>
      </c>
      <c r="F27" t="s">
        <v>3</v>
      </c>
      <c r="G27" t="s">
        <v>4</v>
      </c>
      <c r="H27" t="s">
        <v>5</v>
      </c>
      <c r="I27" t="s">
        <v>6</v>
      </c>
    </row>
    <row r="28" spans="1:9" ht="95.25" customHeight="1" x14ac:dyDescent="0.25">
      <c r="A28" t="s">
        <v>83</v>
      </c>
      <c r="B28">
        <v>5000</v>
      </c>
      <c r="E28">
        <v>10000</v>
      </c>
      <c r="F28">
        <v>15000</v>
      </c>
      <c r="G28" t="s">
        <v>84</v>
      </c>
      <c r="H28" t="s">
        <v>72</v>
      </c>
      <c r="I28" t="s">
        <v>85</v>
      </c>
    </row>
    <row r="29" spans="1:9" x14ac:dyDescent="0.25">
      <c r="A29" t="s">
        <v>9</v>
      </c>
    </row>
    <row r="30" spans="1:9" x14ac:dyDescent="0.25">
      <c r="A30" t="s">
        <v>20</v>
      </c>
    </row>
    <row r="31" spans="1:9" x14ac:dyDescent="0.25">
      <c r="A31" t="s">
        <v>21</v>
      </c>
    </row>
    <row r="32" spans="1:9" ht="68.25" customHeight="1" x14ac:dyDescent="0.25">
      <c r="A32" t="s">
        <v>0</v>
      </c>
      <c r="B32" t="s">
        <v>1</v>
      </c>
      <c r="C32" t="s">
        <v>11</v>
      </c>
      <c r="D32" t="s">
        <v>12</v>
      </c>
      <c r="E32" t="s">
        <v>2</v>
      </c>
      <c r="F32" t="s">
        <v>3</v>
      </c>
      <c r="G32" t="s">
        <v>4</v>
      </c>
      <c r="H32" t="s">
        <v>5</v>
      </c>
      <c r="I32" t="s">
        <v>6</v>
      </c>
    </row>
    <row r="33" spans="1:9" ht="57.75" customHeight="1" x14ac:dyDescent="0.25">
      <c r="A33" t="s">
        <v>38</v>
      </c>
      <c r="B33">
        <v>35000</v>
      </c>
      <c r="E33">
        <v>75000</v>
      </c>
      <c r="F33">
        <f>SUM(B33:E33)</f>
        <v>110000</v>
      </c>
      <c r="G33" t="s">
        <v>104</v>
      </c>
      <c r="H33" t="s">
        <v>105</v>
      </c>
      <c r="I33" t="s">
        <v>106</v>
      </c>
    </row>
    <row r="34" spans="1:9" ht="58.5" customHeight="1" x14ac:dyDescent="0.25">
      <c r="A34" t="s">
        <v>39</v>
      </c>
      <c r="B34">
        <v>30000</v>
      </c>
      <c r="E34">
        <v>37000</v>
      </c>
      <c r="F34">
        <f>SUM(B34:E34)</f>
        <v>67000</v>
      </c>
      <c r="G34" t="s">
        <v>107</v>
      </c>
      <c r="H34" t="s">
        <v>108</v>
      </c>
      <c r="I34" t="s">
        <v>109</v>
      </c>
    </row>
    <row r="35" spans="1:9" ht="15.75" customHeight="1" x14ac:dyDescent="0.25">
      <c r="A35" t="s">
        <v>19</v>
      </c>
    </row>
    <row r="36" spans="1:9" ht="21" customHeight="1" x14ac:dyDescent="0.25">
      <c r="A36" t="s">
        <v>20</v>
      </c>
    </row>
    <row r="37" spans="1:9" x14ac:dyDescent="0.25">
      <c r="A37" t="s">
        <v>40</v>
      </c>
    </row>
    <row r="38" spans="1:9" x14ac:dyDescent="0.25">
      <c r="A38" t="s">
        <v>0</v>
      </c>
      <c r="B38" t="s">
        <v>1</v>
      </c>
      <c r="C38" t="s">
        <v>11</v>
      </c>
      <c r="D38" t="s">
        <v>12</v>
      </c>
      <c r="E38" t="s">
        <v>2</v>
      </c>
      <c r="F38" t="s">
        <v>3</v>
      </c>
      <c r="G38" t="s">
        <v>4</v>
      </c>
      <c r="H38" t="s">
        <v>5</v>
      </c>
      <c r="I38" t="s">
        <v>6</v>
      </c>
    </row>
    <row r="39" spans="1:9" x14ac:dyDescent="0.25">
      <c r="A39" t="s">
        <v>135</v>
      </c>
      <c r="B39">
        <v>40000</v>
      </c>
      <c r="C39">
        <v>0</v>
      </c>
      <c r="D39">
        <v>0</v>
      </c>
      <c r="E39">
        <v>50000</v>
      </c>
      <c r="F39">
        <v>90000</v>
      </c>
      <c r="G39" t="s">
        <v>136</v>
      </c>
      <c r="H39" t="s">
        <v>269</v>
      </c>
      <c r="I39" t="s">
        <v>251</v>
      </c>
    </row>
    <row r="40" spans="1:9" x14ac:dyDescent="0.25">
      <c r="A40" t="s">
        <v>137</v>
      </c>
      <c r="B40">
        <v>0</v>
      </c>
      <c r="C40">
        <v>0</v>
      </c>
      <c r="D40">
        <v>0</v>
      </c>
      <c r="E40">
        <v>35000</v>
      </c>
      <c r="F40">
        <v>35000</v>
      </c>
      <c r="G40" t="s">
        <v>138</v>
      </c>
      <c r="H40" t="s">
        <v>270</v>
      </c>
      <c r="I40" t="s">
        <v>139</v>
      </c>
    </row>
    <row r="41" spans="1:9" x14ac:dyDescent="0.25">
      <c r="A41" t="s">
        <v>141</v>
      </c>
      <c r="B41">
        <v>10000</v>
      </c>
      <c r="C41">
        <v>0</v>
      </c>
      <c r="D41">
        <v>0</v>
      </c>
      <c r="E41">
        <v>30000</v>
      </c>
      <c r="F41">
        <v>40000</v>
      </c>
      <c r="G41" t="s">
        <v>140</v>
      </c>
      <c r="H41" t="s">
        <v>271</v>
      </c>
      <c r="I41" t="s">
        <v>252</v>
      </c>
    </row>
    <row r="42" spans="1:9" x14ac:dyDescent="0.25">
      <c r="A42" t="s">
        <v>19</v>
      </c>
    </row>
    <row r="43" spans="1:9" x14ac:dyDescent="0.25">
      <c r="A43" t="s">
        <v>23</v>
      </c>
    </row>
    <row r="44" spans="1:9" x14ac:dyDescent="0.25">
      <c r="A44" t="s">
        <v>41</v>
      </c>
    </row>
    <row r="45" spans="1:9" x14ac:dyDescent="0.25">
      <c r="A45" t="s">
        <v>0</v>
      </c>
      <c r="B45" t="s">
        <v>1</v>
      </c>
      <c r="C45" t="s">
        <v>11</v>
      </c>
      <c r="D45" t="s">
        <v>12</v>
      </c>
      <c r="E45" t="s">
        <v>2</v>
      </c>
      <c r="F45" t="s">
        <v>3</v>
      </c>
      <c r="G45" t="s">
        <v>4</v>
      </c>
      <c r="H45" t="s">
        <v>5</v>
      </c>
      <c r="I45" t="s">
        <v>6</v>
      </c>
    </row>
    <row r="46" spans="1:9" x14ac:dyDescent="0.25">
      <c r="A46" t="s">
        <v>142</v>
      </c>
      <c r="B46">
        <v>30000</v>
      </c>
      <c r="C46">
        <v>0</v>
      </c>
      <c r="D46">
        <v>0</v>
      </c>
      <c r="E46">
        <v>15000</v>
      </c>
      <c r="F46">
        <v>45000</v>
      </c>
      <c r="G46" t="s">
        <v>143</v>
      </c>
      <c r="H46" t="s">
        <v>144</v>
      </c>
      <c r="I46" t="s">
        <v>259</v>
      </c>
    </row>
    <row r="47" spans="1:9" x14ac:dyDescent="0.25">
      <c r="A47" t="s">
        <v>9</v>
      </c>
    </row>
    <row r="48" spans="1:9" x14ac:dyDescent="0.25">
      <c r="A48" t="s">
        <v>23</v>
      </c>
    </row>
    <row r="49" spans="1:9" x14ac:dyDescent="0.25">
      <c r="A49" t="s">
        <v>50</v>
      </c>
    </row>
    <row r="50" spans="1:9" x14ac:dyDescent="0.25">
      <c r="A50" t="s">
        <v>0</v>
      </c>
      <c r="B50" t="s">
        <v>1</v>
      </c>
      <c r="C50" t="s">
        <v>11</v>
      </c>
      <c r="D50" t="s">
        <v>12</v>
      </c>
      <c r="E50" t="s">
        <v>2</v>
      </c>
      <c r="F50" t="s">
        <v>3</v>
      </c>
      <c r="G50" t="s">
        <v>4</v>
      </c>
      <c r="H50" t="s">
        <v>5</v>
      </c>
      <c r="I50" t="s">
        <v>6</v>
      </c>
    </row>
    <row r="51" spans="1:9" ht="69" customHeight="1" x14ac:dyDescent="0.25">
      <c r="A51" t="s">
        <v>145</v>
      </c>
      <c r="B51">
        <v>65000</v>
      </c>
      <c r="C51">
        <v>0</v>
      </c>
      <c r="E51">
        <v>42750</v>
      </c>
      <c r="F51">
        <v>107650</v>
      </c>
      <c r="G51" t="s">
        <v>146</v>
      </c>
      <c r="H51" t="s">
        <v>147</v>
      </c>
      <c r="I51" t="s">
        <v>161</v>
      </c>
    </row>
    <row r="52" spans="1:9" x14ac:dyDescent="0.25">
      <c r="A52" t="s">
        <v>148</v>
      </c>
      <c r="B52">
        <v>120600</v>
      </c>
      <c r="C52">
        <v>0</v>
      </c>
      <c r="D52">
        <v>0</v>
      </c>
      <c r="E52">
        <v>46000</v>
      </c>
      <c r="F52">
        <v>166600</v>
      </c>
      <c r="G52" t="s">
        <v>149</v>
      </c>
      <c r="H52" t="s">
        <v>150</v>
      </c>
      <c r="I52" t="s">
        <v>272</v>
      </c>
    </row>
    <row r="53" spans="1:9" x14ac:dyDescent="0.25">
      <c r="A53" t="s">
        <v>152</v>
      </c>
      <c r="B53">
        <v>20000</v>
      </c>
      <c r="E53">
        <v>10000</v>
      </c>
      <c r="F53">
        <v>25000</v>
      </c>
      <c r="G53" t="s">
        <v>274</v>
      </c>
      <c r="H53" t="s">
        <v>273</v>
      </c>
      <c r="I53" t="s">
        <v>151</v>
      </c>
    </row>
    <row r="54" spans="1:9" ht="86.25" customHeight="1" x14ac:dyDescent="0.25">
      <c r="A54" t="s">
        <v>153</v>
      </c>
      <c r="B54">
        <v>10000</v>
      </c>
      <c r="E54">
        <v>10000</v>
      </c>
      <c r="F54">
        <v>20000</v>
      </c>
      <c r="G54" t="s">
        <v>61</v>
      </c>
      <c r="H54" t="s">
        <v>62</v>
      </c>
      <c r="I54" t="s">
        <v>260</v>
      </c>
    </row>
    <row r="55" spans="1:9" x14ac:dyDescent="0.25">
      <c r="A55" t="s">
        <v>9</v>
      </c>
    </row>
    <row r="56" spans="1:9" x14ac:dyDescent="0.25">
      <c r="A56" t="s">
        <v>23</v>
      </c>
    </row>
    <row r="57" spans="1:9" x14ac:dyDescent="0.25">
      <c r="A57" t="s">
        <v>51</v>
      </c>
    </row>
    <row r="58" spans="1:9" x14ac:dyDescent="0.25">
      <c r="A58" t="s">
        <v>0</v>
      </c>
      <c r="B58" t="s">
        <v>1</v>
      </c>
      <c r="C58" t="s">
        <v>11</v>
      </c>
      <c r="D58" t="s">
        <v>12</v>
      </c>
      <c r="E58" t="s">
        <v>2</v>
      </c>
      <c r="F58" t="s">
        <v>3</v>
      </c>
      <c r="G58" t="s">
        <v>4</v>
      </c>
      <c r="H58" t="s">
        <v>5</v>
      </c>
      <c r="I58" t="s">
        <v>6</v>
      </c>
    </row>
    <row r="59" spans="1:9" x14ac:dyDescent="0.25">
      <c r="A59" t="s">
        <v>176</v>
      </c>
      <c r="B59">
        <v>111000</v>
      </c>
      <c r="C59">
        <v>44300</v>
      </c>
      <c r="D59">
        <v>18680</v>
      </c>
      <c r="E59">
        <v>51000</v>
      </c>
      <c r="F59">
        <f>B59+E59</f>
        <v>162000</v>
      </c>
      <c r="G59" t="s">
        <v>177</v>
      </c>
      <c r="H59" t="s">
        <v>178</v>
      </c>
      <c r="I59" t="s">
        <v>248</v>
      </c>
    </row>
    <row r="60" spans="1:9" x14ac:dyDescent="0.25">
      <c r="A60" t="s">
        <v>179</v>
      </c>
      <c r="B60">
        <v>76500</v>
      </c>
      <c r="D60">
        <v>3000</v>
      </c>
      <c r="E60">
        <v>48500</v>
      </c>
      <c r="F60">
        <f>B60+E60</f>
        <v>125000</v>
      </c>
      <c r="G60" t="s">
        <v>180</v>
      </c>
      <c r="H60" t="s">
        <v>108</v>
      </c>
      <c r="I60" t="s">
        <v>287</v>
      </c>
    </row>
    <row r="61" spans="1:9" x14ac:dyDescent="0.25">
      <c r="A61" t="s">
        <v>231</v>
      </c>
      <c r="B61">
        <v>22938</v>
      </c>
      <c r="D61">
        <v>5500</v>
      </c>
      <c r="E61">
        <v>67626</v>
      </c>
      <c r="F61">
        <f>B61+E61</f>
        <v>90564</v>
      </c>
      <c r="G61" t="s">
        <v>232</v>
      </c>
      <c r="H61" t="s">
        <v>233</v>
      </c>
      <c r="I61" t="s">
        <v>253</v>
      </c>
    </row>
    <row r="62" spans="1:9" ht="59.25" customHeight="1" x14ac:dyDescent="0.25">
      <c r="A62" t="s">
        <v>234</v>
      </c>
      <c r="B62">
        <v>90000</v>
      </c>
      <c r="C62">
        <v>10000</v>
      </c>
      <c r="D62">
        <v>20000</v>
      </c>
      <c r="E62">
        <v>59000</v>
      </c>
      <c r="F62">
        <v>149000</v>
      </c>
      <c r="G62" t="s">
        <v>119</v>
      </c>
      <c r="H62" t="s">
        <v>120</v>
      </c>
      <c r="I62" t="s">
        <v>254</v>
      </c>
    </row>
    <row r="63" spans="1:9" ht="87.75" customHeight="1" x14ac:dyDescent="0.25">
      <c r="A63" t="s">
        <v>235</v>
      </c>
      <c r="B63">
        <v>37000</v>
      </c>
      <c r="C63">
        <v>0</v>
      </c>
      <c r="D63">
        <v>0</v>
      </c>
      <c r="E63">
        <v>83000</v>
      </c>
      <c r="F63">
        <v>120000</v>
      </c>
      <c r="G63" t="s">
        <v>86</v>
      </c>
      <c r="H63" t="s">
        <v>87</v>
      </c>
      <c r="I63" t="s">
        <v>257</v>
      </c>
    </row>
    <row r="64" spans="1:9" ht="87.75" customHeight="1" x14ac:dyDescent="0.25">
      <c r="A64" t="s">
        <v>236</v>
      </c>
      <c r="B64">
        <v>25000</v>
      </c>
      <c r="C64">
        <v>6000</v>
      </c>
      <c r="D64">
        <v>0</v>
      </c>
      <c r="E64">
        <v>35000</v>
      </c>
      <c r="F64">
        <v>60000</v>
      </c>
      <c r="G64" t="s">
        <v>88</v>
      </c>
      <c r="H64" t="s">
        <v>89</v>
      </c>
      <c r="I64" t="s">
        <v>258</v>
      </c>
    </row>
    <row r="65" spans="1:9" x14ac:dyDescent="0.25">
      <c r="A65" t="s">
        <v>19</v>
      </c>
    </row>
    <row r="66" spans="1:9" x14ac:dyDescent="0.25">
      <c r="A66" t="s">
        <v>24</v>
      </c>
    </row>
    <row r="67" spans="1:9" x14ac:dyDescent="0.25">
      <c r="A67" t="s">
        <v>42</v>
      </c>
    </row>
    <row r="68" spans="1:9" x14ac:dyDescent="0.25">
      <c r="A68" t="s">
        <v>0</v>
      </c>
      <c r="B68" t="s">
        <v>1</v>
      </c>
      <c r="C68" t="s">
        <v>11</v>
      </c>
      <c r="D68" t="s">
        <v>12</v>
      </c>
      <c r="E68" t="s">
        <v>2</v>
      </c>
      <c r="F68" t="s">
        <v>3</v>
      </c>
      <c r="G68" t="s">
        <v>4</v>
      </c>
      <c r="H68" t="s">
        <v>5</v>
      </c>
      <c r="I68" t="s">
        <v>6</v>
      </c>
    </row>
    <row r="69" spans="1:9" x14ac:dyDescent="0.25">
      <c r="A69" t="s">
        <v>9</v>
      </c>
    </row>
    <row r="70" spans="1:9" x14ac:dyDescent="0.25">
      <c r="A70" t="s">
        <v>24</v>
      </c>
    </row>
    <row r="71" spans="1:9" x14ac:dyDescent="0.25">
      <c r="A71" t="s">
        <v>52</v>
      </c>
    </row>
    <row r="72" spans="1:9" x14ac:dyDescent="0.25">
      <c r="A72" t="s">
        <v>0</v>
      </c>
      <c r="B72" t="s">
        <v>1</v>
      </c>
      <c r="C72" t="s">
        <v>11</v>
      </c>
      <c r="D72" t="s">
        <v>12</v>
      </c>
      <c r="E72" t="s">
        <v>2</v>
      </c>
      <c r="F72" t="s">
        <v>3</v>
      </c>
      <c r="G72" t="s">
        <v>4</v>
      </c>
      <c r="H72" t="s">
        <v>5</v>
      </c>
      <c r="I72" t="s">
        <v>6</v>
      </c>
    </row>
    <row r="73" spans="1:9" x14ac:dyDescent="0.25">
      <c r="A73" t="s">
        <v>181</v>
      </c>
      <c r="B73">
        <v>73000</v>
      </c>
      <c r="C73">
        <v>1800</v>
      </c>
      <c r="D73">
        <v>3500</v>
      </c>
      <c r="E73">
        <v>57000</v>
      </c>
      <c r="F73">
        <f>B73+E73</f>
        <v>130000</v>
      </c>
      <c r="G73" t="s">
        <v>182</v>
      </c>
      <c r="H73" t="s">
        <v>183</v>
      </c>
      <c r="I73" t="s">
        <v>288</v>
      </c>
    </row>
    <row r="74" spans="1:9" x14ac:dyDescent="0.25">
      <c r="A74" t="s">
        <v>184</v>
      </c>
      <c r="B74">
        <v>12500</v>
      </c>
      <c r="E74">
        <v>6000</v>
      </c>
      <c r="F74">
        <f>B74+E74</f>
        <v>18500</v>
      </c>
      <c r="G74" t="s">
        <v>185</v>
      </c>
      <c r="H74" t="s">
        <v>186</v>
      </c>
      <c r="I74" t="s">
        <v>187</v>
      </c>
    </row>
    <row r="75" spans="1:9" x14ac:dyDescent="0.25">
      <c r="A75" t="s">
        <v>9</v>
      </c>
    </row>
    <row r="76" spans="1:9" x14ac:dyDescent="0.25">
      <c r="A76" t="s">
        <v>24</v>
      </c>
    </row>
    <row r="77" spans="1:9" x14ac:dyDescent="0.25">
      <c r="A77" t="s">
        <v>53</v>
      </c>
    </row>
    <row r="78" spans="1:9" x14ac:dyDescent="0.25">
      <c r="A78" t="s">
        <v>0</v>
      </c>
      <c r="B78" t="s">
        <v>1</v>
      </c>
      <c r="C78" t="s">
        <v>11</v>
      </c>
      <c r="D78" t="s">
        <v>12</v>
      </c>
      <c r="E78" t="s">
        <v>2</v>
      </c>
      <c r="F78" t="s">
        <v>3</v>
      </c>
      <c r="G78" t="s">
        <v>4</v>
      </c>
      <c r="H78" t="s">
        <v>5</v>
      </c>
      <c r="I78" t="s">
        <v>6</v>
      </c>
    </row>
    <row r="79" spans="1:9" x14ac:dyDescent="0.25">
      <c r="A79" t="s">
        <v>188</v>
      </c>
      <c r="B79">
        <v>8000</v>
      </c>
      <c r="C79">
        <v>1600</v>
      </c>
      <c r="D79">
        <v>3500</v>
      </c>
      <c r="E79">
        <v>28000</v>
      </c>
      <c r="F79">
        <f>B79+E79</f>
        <v>36000</v>
      </c>
      <c r="G79" t="s">
        <v>189</v>
      </c>
      <c r="H79" t="s">
        <v>190</v>
      </c>
      <c r="I79" t="s">
        <v>191</v>
      </c>
    </row>
    <row r="80" spans="1:9" x14ac:dyDescent="0.25">
      <c r="A80" t="s">
        <v>192</v>
      </c>
      <c r="B80">
        <v>9000</v>
      </c>
      <c r="E80">
        <v>6000</v>
      </c>
      <c r="F80">
        <f>B80+E80</f>
        <v>15000</v>
      </c>
      <c r="G80" t="s">
        <v>193</v>
      </c>
      <c r="H80" t="s">
        <v>194</v>
      </c>
      <c r="I80" t="s">
        <v>195</v>
      </c>
    </row>
    <row r="81" spans="1:9" x14ac:dyDescent="0.25">
      <c r="A81" t="s">
        <v>196</v>
      </c>
      <c r="B81">
        <v>26388</v>
      </c>
      <c r="C81">
        <v>1500</v>
      </c>
      <c r="E81">
        <v>22376</v>
      </c>
      <c r="F81">
        <f>B81+E81</f>
        <v>48764</v>
      </c>
      <c r="G81" t="s">
        <v>197</v>
      </c>
      <c r="H81" t="s">
        <v>198</v>
      </c>
      <c r="I81" t="s">
        <v>255</v>
      </c>
    </row>
    <row r="82" spans="1:9" ht="91.5" customHeight="1" x14ac:dyDescent="0.25">
      <c r="A82" t="s">
        <v>199</v>
      </c>
      <c r="B82">
        <v>75000</v>
      </c>
      <c r="C82">
        <v>7500</v>
      </c>
      <c r="D82">
        <v>15000</v>
      </c>
      <c r="E82">
        <v>75000</v>
      </c>
      <c r="F82">
        <v>150000</v>
      </c>
      <c r="G82" t="s">
        <v>121</v>
      </c>
      <c r="H82" t="s">
        <v>122</v>
      </c>
      <c r="I82" t="s">
        <v>237</v>
      </c>
    </row>
    <row r="83" spans="1:9" x14ac:dyDescent="0.25">
      <c r="A83" t="s">
        <v>9</v>
      </c>
    </row>
    <row r="84" spans="1:9" x14ac:dyDescent="0.25">
      <c r="A84" t="s">
        <v>24</v>
      </c>
    </row>
    <row r="85" spans="1:9" x14ac:dyDescent="0.25">
      <c r="A85" t="s">
        <v>54</v>
      </c>
    </row>
    <row r="86" spans="1:9" x14ac:dyDescent="0.25">
      <c r="A86" t="s">
        <v>0</v>
      </c>
      <c r="B86" t="s">
        <v>1</v>
      </c>
      <c r="C86" t="s">
        <v>11</v>
      </c>
      <c r="D86" t="s">
        <v>12</v>
      </c>
      <c r="E86" t="s">
        <v>2</v>
      </c>
      <c r="F86" t="s">
        <v>3</v>
      </c>
      <c r="G86" t="s">
        <v>4</v>
      </c>
      <c r="H86" t="s">
        <v>5</v>
      </c>
      <c r="I86" t="s">
        <v>6</v>
      </c>
    </row>
    <row r="87" spans="1:9" x14ac:dyDescent="0.25">
      <c r="A87" t="s">
        <v>200</v>
      </c>
      <c r="B87">
        <v>5000</v>
      </c>
      <c r="D87">
        <v>5000</v>
      </c>
      <c r="E87">
        <v>50000</v>
      </c>
      <c r="F87">
        <f>B87+E87</f>
        <v>55000</v>
      </c>
      <c r="G87" t="s">
        <v>201</v>
      </c>
      <c r="H87" t="s">
        <v>202</v>
      </c>
      <c r="I87" t="s">
        <v>203</v>
      </c>
    </row>
    <row r="88" spans="1:9" x14ac:dyDescent="0.25">
      <c r="A88" t="s">
        <v>43</v>
      </c>
      <c r="B88">
        <v>9000</v>
      </c>
      <c r="C88">
        <v>0</v>
      </c>
      <c r="D88">
        <v>0</v>
      </c>
      <c r="E88">
        <v>10000</v>
      </c>
      <c r="F88">
        <v>19000</v>
      </c>
      <c r="G88" t="s">
        <v>90</v>
      </c>
      <c r="H88" t="s">
        <v>91</v>
      </c>
      <c r="I88" t="s">
        <v>92</v>
      </c>
    </row>
    <row r="89" spans="1:9" ht="81" customHeight="1" x14ac:dyDescent="0.25">
      <c r="A89" t="s">
        <v>44</v>
      </c>
      <c r="B89">
        <v>20000</v>
      </c>
      <c r="C89">
        <v>0</v>
      </c>
      <c r="D89">
        <v>0</v>
      </c>
      <c r="E89">
        <v>80000</v>
      </c>
      <c r="F89">
        <f>SUM(B89,E89)</f>
        <v>100000</v>
      </c>
      <c r="G89" t="s">
        <v>93</v>
      </c>
      <c r="H89" t="s">
        <v>94</v>
      </c>
      <c r="I89" t="s">
        <v>162</v>
      </c>
    </row>
    <row r="90" spans="1:9" ht="101.25" customHeight="1" x14ac:dyDescent="0.25">
      <c r="A90" t="s">
        <v>48</v>
      </c>
      <c r="B90">
        <v>88000</v>
      </c>
      <c r="C90">
        <v>0</v>
      </c>
      <c r="D90">
        <v>0</v>
      </c>
      <c r="E90">
        <v>30000</v>
      </c>
      <c r="F90">
        <f>SUM(B90,E90)</f>
        <v>118000</v>
      </c>
      <c r="G90" t="s">
        <v>95</v>
      </c>
      <c r="H90" t="s">
        <v>91</v>
      </c>
      <c r="I90" t="s">
        <v>261</v>
      </c>
    </row>
    <row r="91" spans="1:9" ht="114.75" customHeight="1" x14ac:dyDescent="0.25">
      <c r="A91" t="s">
        <v>49</v>
      </c>
      <c r="B91">
        <v>53500</v>
      </c>
      <c r="E91">
        <v>53500</v>
      </c>
      <c r="F91">
        <f>SUM(E91,B91)</f>
        <v>107000</v>
      </c>
      <c r="G91" t="s">
        <v>123</v>
      </c>
      <c r="H91" t="s">
        <v>124</v>
      </c>
      <c r="I91" t="s">
        <v>238</v>
      </c>
    </row>
    <row r="92" spans="1:9" x14ac:dyDescent="0.25">
      <c r="A92" t="s">
        <v>9</v>
      </c>
    </row>
    <row r="93" spans="1:9" x14ac:dyDescent="0.25">
      <c r="A93" t="s">
        <v>24</v>
      </c>
    </row>
    <row r="94" spans="1:9" x14ac:dyDescent="0.25">
      <c r="A94" t="s">
        <v>55</v>
      </c>
    </row>
    <row r="95" spans="1:9" x14ac:dyDescent="0.25">
      <c r="A95" t="s">
        <v>0</v>
      </c>
      <c r="B95" t="s">
        <v>1</v>
      </c>
      <c r="C95" t="s">
        <v>11</v>
      </c>
      <c r="D95" t="s">
        <v>12</v>
      </c>
      <c r="E95" t="s">
        <v>2</v>
      </c>
      <c r="F95" t="s">
        <v>3</v>
      </c>
      <c r="G95" t="s">
        <v>4</v>
      </c>
      <c r="H95" t="s">
        <v>5</v>
      </c>
      <c r="I95" t="s">
        <v>6</v>
      </c>
    </row>
    <row r="96" spans="1:9" x14ac:dyDescent="0.25">
      <c r="A96" t="s">
        <v>154</v>
      </c>
      <c r="B96">
        <v>37650</v>
      </c>
      <c r="C96">
        <v>0</v>
      </c>
      <c r="D96">
        <v>0</v>
      </c>
      <c r="E96">
        <v>0</v>
      </c>
      <c r="F96">
        <v>37650</v>
      </c>
      <c r="G96" t="s">
        <v>155</v>
      </c>
      <c r="H96" t="s">
        <v>275</v>
      </c>
      <c r="I96" t="s">
        <v>276</v>
      </c>
    </row>
    <row r="97" spans="1:9" ht="87" customHeight="1" x14ac:dyDescent="0.25">
      <c r="A97" t="s">
        <v>239</v>
      </c>
      <c r="B97">
        <v>66000</v>
      </c>
      <c r="C97">
        <v>10000</v>
      </c>
      <c r="E97">
        <v>20000</v>
      </c>
      <c r="F97">
        <f>SUM(E97,B97)</f>
        <v>86000</v>
      </c>
      <c r="G97" t="s">
        <v>63</v>
      </c>
      <c r="H97" t="s">
        <v>64</v>
      </c>
      <c r="I97" t="s">
        <v>262</v>
      </c>
    </row>
    <row r="98" spans="1:9" x14ac:dyDescent="0.25">
      <c r="A98" t="s">
        <v>240</v>
      </c>
      <c r="B98">
        <v>70000</v>
      </c>
      <c r="C98">
        <v>10000</v>
      </c>
      <c r="E98">
        <v>10000</v>
      </c>
      <c r="F98">
        <f>SUM(E98,B98)</f>
        <v>80000</v>
      </c>
      <c r="G98" t="s">
        <v>65</v>
      </c>
      <c r="H98" t="s">
        <v>66</v>
      </c>
      <c r="I98" t="s">
        <v>263</v>
      </c>
    </row>
    <row r="99" spans="1:9" ht="69" customHeight="1" x14ac:dyDescent="0.25">
      <c r="A99" t="s">
        <v>241</v>
      </c>
      <c r="B99">
        <v>86000</v>
      </c>
      <c r="C99">
        <v>10000</v>
      </c>
      <c r="F99">
        <v>86000</v>
      </c>
      <c r="G99" t="s">
        <v>67</v>
      </c>
      <c r="H99" t="s">
        <v>68</v>
      </c>
      <c r="I99" t="s">
        <v>266</v>
      </c>
    </row>
    <row r="100" spans="1:9" ht="78" customHeight="1" x14ac:dyDescent="0.25">
      <c r="A100" t="s">
        <v>242</v>
      </c>
      <c r="B100">
        <v>90000</v>
      </c>
      <c r="C100">
        <v>10000</v>
      </c>
      <c r="D100">
        <v>10000</v>
      </c>
      <c r="E100">
        <v>20000</v>
      </c>
      <c r="F100">
        <v>110000</v>
      </c>
      <c r="G100" t="s">
        <v>69</v>
      </c>
      <c r="H100" t="s">
        <v>70</v>
      </c>
      <c r="I100" t="s">
        <v>267</v>
      </c>
    </row>
    <row r="101" spans="1:9" x14ac:dyDescent="0.25">
      <c r="A101" t="s">
        <v>22</v>
      </c>
    </row>
    <row r="102" spans="1:9" ht="15" customHeight="1" x14ac:dyDescent="0.25">
      <c r="A102" t="s">
        <v>25</v>
      </c>
    </row>
    <row r="103" spans="1:9" ht="15" customHeight="1" x14ac:dyDescent="0.25">
      <c r="A103" t="s">
        <v>26</v>
      </c>
    </row>
    <row r="104" spans="1:9" x14ac:dyDescent="0.25">
      <c r="A104" t="s">
        <v>0</v>
      </c>
      <c r="B104" t="s">
        <v>1</v>
      </c>
      <c r="C104" t="s">
        <v>11</v>
      </c>
      <c r="D104" t="s">
        <v>12</v>
      </c>
      <c r="E104" t="s">
        <v>2</v>
      </c>
      <c r="F104" t="s">
        <v>3</v>
      </c>
      <c r="G104" t="s">
        <v>4</v>
      </c>
      <c r="H104" t="s">
        <v>5</v>
      </c>
      <c r="I104" t="s">
        <v>6</v>
      </c>
    </row>
    <row r="105" spans="1:9" ht="60.75" customHeight="1" x14ac:dyDescent="0.25">
      <c r="A105" t="s">
        <v>204</v>
      </c>
      <c r="B105">
        <v>41000</v>
      </c>
      <c r="D105">
        <v>5000</v>
      </c>
      <c r="E105">
        <v>48000</v>
      </c>
      <c r="F105">
        <f>B105+E105</f>
        <v>89000</v>
      </c>
      <c r="G105" t="s">
        <v>205</v>
      </c>
      <c r="H105" t="s">
        <v>206</v>
      </c>
      <c r="I105" t="s">
        <v>289</v>
      </c>
    </row>
    <row r="106" spans="1:9" ht="65.25" customHeight="1" x14ac:dyDescent="0.25">
      <c r="A106" t="s">
        <v>207</v>
      </c>
      <c r="B106">
        <v>10000</v>
      </c>
      <c r="C106">
        <v>6000</v>
      </c>
      <c r="D106">
        <v>0</v>
      </c>
      <c r="E106">
        <v>22000</v>
      </c>
      <c r="F106">
        <v>32000</v>
      </c>
      <c r="G106" t="s">
        <v>131</v>
      </c>
      <c r="H106" t="s">
        <v>72</v>
      </c>
      <c r="I106" t="s">
        <v>245</v>
      </c>
    </row>
    <row r="107" spans="1:9" ht="53.25" customHeight="1" x14ac:dyDescent="0.25">
      <c r="A107" t="s">
        <v>208</v>
      </c>
      <c r="B107">
        <v>7000</v>
      </c>
      <c r="E107">
        <v>16000</v>
      </c>
      <c r="F107">
        <v>23000</v>
      </c>
      <c r="G107" t="s">
        <v>96</v>
      </c>
      <c r="H107" t="s">
        <v>72</v>
      </c>
      <c r="I107" t="s">
        <v>97</v>
      </c>
    </row>
    <row r="108" spans="1:9" ht="55.5" customHeight="1" x14ac:dyDescent="0.25">
      <c r="A108" t="s">
        <v>209</v>
      </c>
      <c r="B108">
        <v>25000</v>
      </c>
      <c r="E108">
        <v>25000</v>
      </c>
      <c r="F108">
        <v>50000</v>
      </c>
      <c r="G108" t="s">
        <v>125</v>
      </c>
      <c r="H108" t="s">
        <v>126</v>
      </c>
      <c r="I108" t="s">
        <v>127</v>
      </c>
    </row>
    <row r="109" spans="1:9" ht="64.5" customHeight="1" x14ac:dyDescent="0.25">
      <c r="A109" t="s">
        <v>210</v>
      </c>
      <c r="B109">
        <v>10000</v>
      </c>
      <c r="E109">
        <v>10000</v>
      </c>
      <c r="F109">
        <v>20000</v>
      </c>
      <c r="G109" t="s">
        <v>128</v>
      </c>
      <c r="H109" t="s">
        <v>129</v>
      </c>
      <c r="I109" t="s">
        <v>130</v>
      </c>
    </row>
    <row r="110" spans="1:9" ht="15" customHeight="1" x14ac:dyDescent="0.25">
      <c r="A110" t="s">
        <v>22</v>
      </c>
    </row>
    <row r="111" spans="1:9" ht="15" customHeight="1" x14ac:dyDescent="0.25">
      <c r="A111" t="s">
        <v>25</v>
      </c>
    </row>
    <row r="112" spans="1:9" ht="15" customHeight="1" x14ac:dyDescent="0.25">
      <c r="A112" t="s">
        <v>56</v>
      </c>
    </row>
    <row r="113" spans="1:9" x14ac:dyDescent="0.25">
      <c r="A113" t="s">
        <v>0</v>
      </c>
      <c r="B113" t="s">
        <v>1</v>
      </c>
      <c r="C113" t="s">
        <v>11</v>
      </c>
      <c r="D113" t="s">
        <v>12</v>
      </c>
      <c r="E113" t="s">
        <v>2</v>
      </c>
      <c r="F113" t="s">
        <v>3</v>
      </c>
      <c r="G113" t="s">
        <v>4</v>
      </c>
      <c r="H113" t="s">
        <v>5</v>
      </c>
      <c r="I113" t="s">
        <v>6</v>
      </c>
    </row>
    <row r="114" spans="1:9" ht="39.75" customHeight="1" x14ac:dyDescent="0.25">
      <c r="A114" t="s">
        <v>45</v>
      </c>
      <c r="B114">
        <v>3000</v>
      </c>
      <c r="C114">
        <v>3000</v>
      </c>
      <c r="D114">
        <v>0</v>
      </c>
      <c r="E114">
        <v>9000</v>
      </c>
      <c r="F114">
        <v>12000</v>
      </c>
      <c r="G114" t="s">
        <v>98</v>
      </c>
      <c r="H114" t="s">
        <v>72</v>
      </c>
      <c r="I114" t="s">
        <v>243</v>
      </c>
    </row>
    <row r="115" spans="1:9" ht="40.5" customHeight="1" x14ac:dyDescent="0.25">
      <c r="A115" t="s">
        <v>60</v>
      </c>
      <c r="B115">
        <v>3000</v>
      </c>
      <c r="C115">
        <v>1000</v>
      </c>
      <c r="D115">
        <v>0</v>
      </c>
      <c r="E115">
        <v>17000</v>
      </c>
      <c r="F115">
        <v>20000</v>
      </c>
      <c r="G115" t="s">
        <v>99</v>
      </c>
      <c r="H115" t="s">
        <v>72</v>
      </c>
      <c r="I115" t="s">
        <v>244</v>
      </c>
    </row>
    <row r="116" spans="1:9" ht="15" customHeight="1" x14ac:dyDescent="0.25">
      <c r="A116" t="s">
        <v>22</v>
      </c>
    </row>
    <row r="117" spans="1:9" ht="15" customHeight="1" x14ac:dyDescent="0.25">
      <c r="A117" t="s">
        <v>27</v>
      </c>
    </row>
    <row r="118" spans="1:9" ht="18" customHeight="1" x14ac:dyDescent="0.25">
      <c r="A118" t="s">
        <v>28</v>
      </c>
    </row>
    <row r="119" spans="1:9" x14ac:dyDescent="0.25">
      <c r="A119" t="s">
        <v>0</v>
      </c>
      <c r="B119" t="s">
        <v>1</v>
      </c>
      <c r="C119" t="s">
        <v>11</v>
      </c>
      <c r="D119" t="s">
        <v>12</v>
      </c>
      <c r="E119" t="s">
        <v>2</v>
      </c>
      <c r="F119" t="s">
        <v>3</v>
      </c>
      <c r="G119" t="s">
        <v>4</v>
      </c>
      <c r="H119" t="s">
        <v>5</v>
      </c>
      <c r="I119" t="s">
        <v>6</v>
      </c>
    </row>
    <row r="120" spans="1:9" x14ac:dyDescent="0.25">
      <c r="A120" t="s">
        <v>211</v>
      </c>
      <c r="B120">
        <v>26500</v>
      </c>
      <c r="E120">
        <v>19000</v>
      </c>
      <c r="F120">
        <f>B120+E120</f>
        <v>45500</v>
      </c>
      <c r="G120" t="s">
        <v>212</v>
      </c>
      <c r="H120" t="s">
        <v>213</v>
      </c>
      <c r="I120" t="s">
        <v>214</v>
      </c>
    </row>
    <row r="121" spans="1:9" x14ac:dyDescent="0.25">
      <c r="A121" t="s">
        <v>215</v>
      </c>
      <c r="B121">
        <v>25000</v>
      </c>
      <c r="D121">
        <v>1500</v>
      </c>
      <c r="E121">
        <v>22000</v>
      </c>
      <c r="F121">
        <f>B121+E121</f>
        <v>47000</v>
      </c>
      <c r="G121" t="s">
        <v>216</v>
      </c>
      <c r="H121" t="s">
        <v>217</v>
      </c>
      <c r="I121" t="s">
        <v>218</v>
      </c>
    </row>
    <row r="122" spans="1:9" ht="77.25" customHeight="1" x14ac:dyDescent="0.25">
      <c r="A122" t="s">
        <v>46</v>
      </c>
      <c r="B122">
        <v>20000</v>
      </c>
      <c r="C122">
        <v>0</v>
      </c>
      <c r="D122">
        <v>6000</v>
      </c>
      <c r="E122">
        <v>55000</v>
      </c>
      <c r="F122">
        <f>SUM(E122,B122)</f>
        <v>75000</v>
      </c>
      <c r="G122" t="s">
        <v>110</v>
      </c>
      <c r="H122" t="s">
        <v>111</v>
      </c>
      <c r="I122" t="s">
        <v>264</v>
      </c>
    </row>
    <row r="123" spans="1:9" x14ac:dyDescent="0.25">
      <c r="A123" t="s">
        <v>156</v>
      </c>
      <c r="B123">
        <v>22000</v>
      </c>
      <c r="C123">
        <v>0</v>
      </c>
      <c r="D123">
        <v>0</v>
      </c>
      <c r="E123">
        <v>48000</v>
      </c>
      <c r="F123">
        <v>70000</v>
      </c>
      <c r="G123" t="s">
        <v>157</v>
      </c>
      <c r="H123" t="s">
        <v>158</v>
      </c>
      <c r="I123" t="s">
        <v>277</v>
      </c>
    </row>
    <row r="124" spans="1:9" ht="18" customHeight="1" x14ac:dyDescent="0.25">
      <c r="A124" t="s">
        <v>29</v>
      </c>
    </row>
    <row r="125" spans="1:9" ht="17.25" customHeight="1" x14ac:dyDescent="0.25">
      <c r="A125" t="s">
        <v>30</v>
      </c>
    </row>
    <row r="126" spans="1:9" ht="21" customHeight="1" x14ac:dyDescent="0.25">
      <c r="A126" t="s">
        <v>31</v>
      </c>
    </row>
    <row r="127" spans="1:9" x14ac:dyDescent="0.25">
      <c r="A127" t="s">
        <v>0</v>
      </c>
      <c r="B127" t="s">
        <v>1</v>
      </c>
      <c r="C127" t="s">
        <v>11</v>
      </c>
      <c r="D127" t="s">
        <v>12</v>
      </c>
      <c r="E127" t="s">
        <v>2</v>
      </c>
      <c r="F127" t="s">
        <v>3</v>
      </c>
      <c r="G127" t="s">
        <v>4</v>
      </c>
      <c r="H127" t="s">
        <v>5</v>
      </c>
      <c r="I127" t="s">
        <v>6</v>
      </c>
    </row>
    <row r="128" spans="1:9" x14ac:dyDescent="0.25">
      <c r="A128" t="s">
        <v>159</v>
      </c>
      <c r="B128">
        <v>1000</v>
      </c>
      <c r="C128">
        <v>0</v>
      </c>
      <c r="D128">
        <v>0</v>
      </c>
      <c r="E128">
        <v>13000</v>
      </c>
      <c r="F128">
        <v>14000</v>
      </c>
      <c r="G128" t="s">
        <v>160</v>
      </c>
      <c r="H128" t="s">
        <v>278</v>
      </c>
      <c r="I128" t="s">
        <v>283</v>
      </c>
    </row>
    <row r="129" spans="1:9" ht="22.5" customHeight="1" x14ac:dyDescent="0.25">
      <c r="A129" t="s">
        <v>29</v>
      </c>
    </row>
    <row r="130" spans="1:9" ht="22.5" customHeight="1" x14ac:dyDescent="0.25">
      <c r="A130" t="s">
        <v>30</v>
      </c>
    </row>
    <row r="131" spans="1:9" ht="22.5" customHeight="1" x14ac:dyDescent="0.25">
      <c r="A131" t="s">
        <v>32</v>
      </c>
    </row>
    <row r="132" spans="1:9" x14ac:dyDescent="0.25">
      <c r="A132" t="s">
        <v>0</v>
      </c>
      <c r="B132" t="s">
        <v>1</v>
      </c>
      <c r="C132" t="s">
        <v>11</v>
      </c>
      <c r="D132" t="s">
        <v>12</v>
      </c>
      <c r="E132" t="s">
        <v>2</v>
      </c>
      <c r="F132" t="s">
        <v>3</v>
      </c>
      <c r="G132" t="s">
        <v>4</v>
      </c>
      <c r="H132" t="s">
        <v>5</v>
      </c>
      <c r="I132" t="s">
        <v>6</v>
      </c>
    </row>
    <row r="133" spans="1:9" ht="73.5" customHeight="1" x14ac:dyDescent="0.25">
      <c r="A133" t="s">
        <v>47</v>
      </c>
      <c r="B133">
        <v>15000</v>
      </c>
      <c r="D133">
        <v>6000</v>
      </c>
      <c r="E133">
        <v>15000</v>
      </c>
      <c r="F133">
        <v>30000</v>
      </c>
      <c r="G133" t="s">
        <v>113</v>
      </c>
      <c r="H133" t="s">
        <v>114</v>
      </c>
      <c r="I133" t="s">
        <v>282</v>
      </c>
    </row>
    <row r="134" spans="1:9" ht="67.5" customHeight="1" x14ac:dyDescent="0.25">
      <c r="A134" t="s">
        <v>112</v>
      </c>
      <c r="B134">
        <v>3000</v>
      </c>
      <c r="E134">
        <v>5000</v>
      </c>
      <c r="F134">
        <v>8000</v>
      </c>
      <c r="G134" t="s">
        <v>115</v>
      </c>
      <c r="H134" t="s">
        <v>116</v>
      </c>
      <c r="I134" t="s">
        <v>280</v>
      </c>
    </row>
    <row r="135" spans="1:9" ht="27.75" customHeight="1" x14ac:dyDescent="0.25">
      <c r="A135" t="s">
        <v>57</v>
      </c>
    </row>
    <row r="136" spans="1:9" ht="22.5" customHeight="1" x14ac:dyDescent="0.25">
      <c r="A136" t="s">
        <v>34</v>
      </c>
    </row>
    <row r="137" spans="1:9" ht="22.5" customHeight="1" x14ac:dyDescent="0.25">
      <c r="A137" t="s">
        <v>33</v>
      </c>
    </row>
    <row r="138" spans="1:9" x14ac:dyDescent="0.25">
      <c r="A138" t="s">
        <v>0</v>
      </c>
      <c r="B138" t="s">
        <v>1</v>
      </c>
      <c r="C138" t="s">
        <v>11</v>
      </c>
      <c r="D138" t="s">
        <v>12</v>
      </c>
      <c r="E138" t="s">
        <v>2</v>
      </c>
      <c r="F138" t="s">
        <v>3</v>
      </c>
      <c r="G138" t="s">
        <v>4</v>
      </c>
      <c r="H138" t="s">
        <v>5</v>
      </c>
      <c r="I138" t="s">
        <v>6</v>
      </c>
    </row>
    <row r="139" spans="1:9" x14ac:dyDescent="0.25">
      <c r="A139" t="s">
        <v>219</v>
      </c>
      <c r="B139">
        <v>5000</v>
      </c>
      <c r="E139">
        <v>45000</v>
      </c>
      <c r="F139">
        <f>B139+E139</f>
        <v>50000</v>
      </c>
      <c r="G139" t="s">
        <v>220</v>
      </c>
      <c r="H139" t="s">
        <v>221</v>
      </c>
      <c r="I139" t="s">
        <v>279</v>
      </c>
    </row>
    <row r="140" spans="1:9" x14ac:dyDescent="0.25">
      <c r="A140" t="s">
        <v>222</v>
      </c>
      <c r="B140">
        <v>19248</v>
      </c>
      <c r="E140">
        <v>35752</v>
      </c>
      <c r="F140">
        <f t="shared" ref="F140:F142" si="0">B140+E140</f>
        <v>55000</v>
      </c>
      <c r="G140" t="s">
        <v>223</v>
      </c>
      <c r="H140" t="s">
        <v>224</v>
      </c>
      <c r="I140" t="s">
        <v>290</v>
      </c>
    </row>
    <row r="141" spans="1:9" ht="43.5" customHeight="1" x14ac:dyDescent="0.25">
      <c r="A141" t="s">
        <v>225</v>
      </c>
      <c r="B141">
        <v>25000</v>
      </c>
      <c r="C141">
        <v>25000</v>
      </c>
      <c r="E141">
        <v>35000</v>
      </c>
      <c r="F141">
        <f t="shared" si="0"/>
        <v>60000</v>
      </c>
      <c r="G141" t="s">
        <v>226</v>
      </c>
      <c r="H141" t="s">
        <v>227</v>
      </c>
      <c r="I141" t="s">
        <v>291</v>
      </c>
    </row>
    <row r="142" spans="1:9" ht="39.75" customHeight="1" x14ac:dyDescent="0.25">
      <c r="A142" t="s">
        <v>228</v>
      </c>
      <c r="B142">
        <v>40000</v>
      </c>
      <c r="C142">
        <v>25000</v>
      </c>
      <c r="D142">
        <v>15000</v>
      </c>
      <c r="E142">
        <v>40000</v>
      </c>
      <c r="F142">
        <f t="shared" si="0"/>
        <v>80000</v>
      </c>
      <c r="G142" t="s">
        <v>229</v>
      </c>
      <c r="H142" t="s">
        <v>227</v>
      </c>
      <c r="I142" t="s">
        <v>281</v>
      </c>
    </row>
    <row r="143" spans="1:9" ht="49.5" customHeight="1" x14ac:dyDescent="0.25">
      <c r="A143" t="s">
        <v>230</v>
      </c>
      <c r="B143">
        <v>5000</v>
      </c>
      <c r="E143">
        <v>15000</v>
      </c>
      <c r="F143">
        <v>20000</v>
      </c>
      <c r="G143" t="s">
        <v>117</v>
      </c>
      <c r="H143" t="s">
        <v>118</v>
      </c>
      <c r="I143" t="s">
        <v>256</v>
      </c>
    </row>
  </sheetData>
  <phoneticPr fontId="2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2012-02-08T11:11:57Z</cp:lastPrinted>
  <dcterms:created xsi:type="dcterms:W3CDTF">2009-09-10T02:39:27Z</dcterms:created>
  <dcterms:modified xsi:type="dcterms:W3CDTF">2015-01-29T08:04:58Z</dcterms:modified>
</cp:coreProperties>
</file>